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600" yWindow="75" windowWidth="11430" windowHeight="5505"/>
  </bookViews>
  <sheets>
    <sheet name="Comparación Energética" sheetId="1" r:id="rId1"/>
    <sheet name="Comparación Tarifas" sheetId="2" r:id="rId2"/>
  </sheets>
  <definedNames>
    <definedName name="_xlnm._FilterDatabase" localSheetId="1" hidden="1">'Comparación Tarifas'!$A$3:$AS$113</definedName>
  </definedNames>
  <calcPr calcId="145621"/>
</workbook>
</file>

<file path=xl/calcChain.xml><?xml version="1.0" encoding="utf-8"?>
<calcChain xmlns="http://schemas.openxmlformats.org/spreadsheetml/2006/main">
  <c r="N84" i="2" l="1"/>
  <c r="AO111" i="2"/>
  <c r="AO110" i="2"/>
  <c r="AO108" i="2"/>
  <c r="AO107" i="2"/>
  <c r="AO106" i="2"/>
  <c r="AO105" i="2"/>
  <c r="AO104" i="2"/>
  <c r="AO102" i="2"/>
  <c r="AO101" i="2"/>
  <c r="AO100" i="2"/>
  <c r="AO99" i="2"/>
  <c r="AO97" i="2"/>
  <c r="AO96" i="2"/>
  <c r="AO95" i="2"/>
  <c r="AO93" i="2"/>
  <c r="AO90" i="2"/>
  <c r="AO88" i="2"/>
  <c r="AO87" i="2"/>
  <c r="AO86" i="2"/>
  <c r="AO85" i="2"/>
  <c r="AO84" i="2"/>
  <c r="AO83" i="2"/>
  <c r="AO80" i="2"/>
  <c r="AO79" i="2"/>
  <c r="AO78" i="2"/>
  <c r="AO77" i="2"/>
  <c r="AO76" i="2"/>
  <c r="AO75" i="2"/>
  <c r="AO74" i="2"/>
  <c r="AO73" i="2"/>
  <c r="AO72" i="2"/>
  <c r="AO71" i="2"/>
  <c r="AO70" i="2"/>
  <c r="AO67" i="2"/>
  <c r="AO66" i="2"/>
  <c r="AO64" i="2"/>
  <c r="AO63" i="2"/>
  <c r="AO62" i="2"/>
  <c r="AO60" i="2"/>
  <c r="AO59" i="2"/>
  <c r="AO58" i="2"/>
  <c r="AO57" i="2"/>
  <c r="AO56" i="2"/>
  <c r="AO54" i="2"/>
  <c r="AO52" i="2"/>
  <c r="AO50" i="2"/>
  <c r="AO48" i="2"/>
  <c r="AO46" i="2"/>
  <c r="AO45" i="2"/>
  <c r="AO44" i="2"/>
  <c r="AO43" i="2"/>
  <c r="AO42" i="2"/>
  <c r="AO41" i="2"/>
  <c r="AO40" i="2"/>
  <c r="AO38" i="2"/>
  <c r="AO36" i="2"/>
  <c r="AO32" i="2"/>
  <c r="AO30" i="2"/>
  <c r="AO28" i="2"/>
  <c r="AO27" i="2"/>
  <c r="AO25" i="2"/>
  <c r="AO21" i="2"/>
  <c r="AO16" i="2"/>
  <c r="AO15" i="2"/>
  <c r="AO11" i="2"/>
  <c r="AO10" i="2"/>
  <c r="AO8" i="2"/>
  <c r="AO7" i="2"/>
  <c r="AO6" i="2"/>
  <c r="AO5" i="2"/>
  <c r="AL111" i="2"/>
  <c r="AL110" i="2"/>
  <c r="AL108" i="2"/>
  <c r="AL107" i="2"/>
  <c r="AL106" i="2"/>
  <c r="AL105" i="2"/>
  <c r="AL104" i="2"/>
  <c r="AL102" i="2"/>
  <c r="AL101" i="2"/>
  <c r="AL100" i="2"/>
  <c r="AL99" i="2"/>
  <c r="AL97" i="2"/>
  <c r="AL96" i="2"/>
  <c r="AL95" i="2"/>
  <c r="AL93" i="2"/>
  <c r="AL90" i="2"/>
  <c r="AL88" i="2"/>
  <c r="AL87" i="2"/>
  <c r="AL86" i="2"/>
  <c r="AL85" i="2"/>
  <c r="AL84" i="2"/>
  <c r="AL83" i="2"/>
  <c r="AL80" i="2"/>
  <c r="AL79" i="2"/>
  <c r="AL78" i="2"/>
  <c r="AL77" i="2"/>
  <c r="AL76" i="2"/>
  <c r="AL75" i="2"/>
  <c r="AL74" i="2"/>
  <c r="AL73" i="2"/>
  <c r="AL72" i="2"/>
  <c r="AL71" i="2"/>
  <c r="AL70" i="2"/>
  <c r="AL67" i="2"/>
  <c r="AL66" i="2"/>
  <c r="AL64" i="2"/>
  <c r="AL63" i="2"/>
  <c r="AL62" i="2"/>
  <c r="AL60" i="2"/>
  <c r="AL59" i="2"/>
  <c r="AL58" i="2"/>
  <c r="AL57" i="2"/>
  <c r="AL56" i="2"/>
  <c r="AL54" i="2"/>
  <c r="AL52" i="2"/>
  <c r="AL50" i="2"/>
  <c r="AL48" i="2"/>
  <c r="AL46" i="2"/>
  <c r="AL45" i="2"/>
  <c r="AL44" i="2"/>
  <c r="AL43" i="2"/>
  <c r="AL42" i="2"/>
  <c r="AL41" i="2"/>
  <c r="AL40" i="2"/>
  <c r="AL38" i="2"/>
  <c r="AL36" i="2"/>
  <c r="AL32" i="2"/>
  <c r="AL30" i="2"/>
  <c r="AL28" i="2"/>
  <c r="AL27" i="2"/>
  <c r="AL25" i="2"/>
  <c r="AL21" i="2"/>
  <c r="AL16" i="2"/>
  <c r="AL15" i="2"/>
  <c r="AL11" i="2"/>
  <c r="AL10" i="2"/>
  <c r="AL8" i="2"/>
  <c r="AL7" i="2"/>
  <c r="AL6" i="2"/>
  <c r="AL5" i="2"/>
  <c r="AI111" i="2"/>
  <c r="AI110" i="2"/>
  <c r="AI108" i="2"/>
  <c r="AI107" i="2"/>
  <c r="AI106" i="2"/>
  <c r="AI105" i="2"/>
  <c r="AI104" i="2"/>
  <c r="AI102" i="2"/>
  <c r="AI101" i="2"/>
  <c r="AI100" i="2"/>
  <c r="AI99" i="2"/>
  <c r="AI97" i="2"/>
  <c r="AI96" i="2"/>
  <c r="AI95" i="2"/>
  <c r="AI93" i="2"/>
  <c r="AI90" i="2"/>
  <c r="AI88" i="2"/>
  <c r="AI87" i="2"/>
  <c r="AI86" i="2"/>
  <c r="AI85" i="2"/>
  <c r="AI84" i="2"/>
  <c r="AI83" i="2"/>
  <c r="AI80" i="2"/>
  <c r="AI79" i="2"/>
  <c r="AI78" i="2"/>
  <c r="AI77" i="2"/>
  <c r="AI76" i="2"/>
  <c r="AI75" i="2"/>
  <c r="AI74" i="2"/>
  <c r="AI73" i="2"/>
  <c r="AI72" i="2"/>
  <c r="AI71" i="2"/>
  <c r="AI70" i="2"/>
  <c r="AI67" i="2"/>
  <c r="AI66" i="2"/>
  <c r="AI64" i="2"/>
  <c r="AI63" i="2"/>
  <c r="AI62" i="2"/>
  <c r="AI60" i="2"/>
  <c r="AI59" i="2"/>
  <c r="AI58" i="2"/>
  <c r="AI57" i="2"/>
  <c r="AI56" i="2"/>
  <c r="AI54" i="2"/>
  <c r="AI52" i="2"/>
  <c r="AI50" i="2"/>
  <c r="AI48" i="2"/>
  <c r="AI46" i="2"/>
  <c r="AI45" i="2"/>
  <c r="AI44" i="2"/>
  <c r="AI43" i="2"/>
  <c r="AI42" i="2"/>
  <c r="AI41" i="2"/>
  <c r="AI40" i="2"/>
  <c r="AI38" i="2"/>
  <c r="AI36" i="2"/>
  <c r="AI32" i="2"/>
  <c r="AI30" i="2"/>
  <c r="AI28" i="2"/>
  <c r="AI27" i="2"/>
  <c r="AI25" i="2"/>
  <c r="AI21" i="2"/>
  <c r="AI16" i="2"/>
  <c r="AI15" i="2"/>
  <c r="AI11" i="2"/>
  <c r="AI10" i="2"/>
  <c r="AI8" i="2"/>
  <c r="AI7" i="2"/>
  <c r="AI6" i="2"/>
  <c r="AI5" i="2"/>
  <c r="AF111" i="2"/>
  <c r="AF110" i="2"/>
  <c r="AF108" i="2"/>
  <c r="AF107" i="2"/>
  <c r="AF106" i="2"/>
  <c r="AF105" i="2"/>
  <c r="AF104" i="2"/>
  <c r="AF102" i="2"/>
  <c r="AF101" i="2"/>
  <c r="AF100" i="2"/>
  <c r="AF99" i="2"/>
  <c r="AF97" i="2"/>
  <c r="AF96" i="2"/>
  <c r="AF95" i="2"/>
  <c r="AF93" i="2"/>
  <c r="AF90" i="2"/>
  <c r="AF88" i="2"/>
  <c r="AF87" i="2"/>
  <c r="AF86" i="2"/>
  <c r="AF85" i="2"/>
  <c r="AF84" i="2"/>
  <c r="AF83" i="2"/>
  <c r="AF80" i="2"/>
  <c r="AF79" i="2"/>
  <c r="AF78" i="2"/>
  <c r="AF77" i="2"/>
  <c r="AF76" i="2"/>
  <c r="AF75" i="2"/>
  <c r="AF74" i="2"/>
  <c r="AF73" i="2"/>
  <c r="AF72" i="2"/>
  <c r="AF71" i="2"/>
  <c r="AF70" i="2"/>
  <c r="AF67" i="2"/>
  <c r="AF66" i="2"/>
  <c r="AF64" i="2"/>
  <c r="AF63" i="2"/>
  <c r="AF62" i="2"/>
  <c r="AF60" i="2"/>
  <c r="AF59" i="2"/>
  <c r="AF58" i="2"/>
  <c r="AF57" i="2"/>
  <c r="AF56" i="2"/>
  <c r="AF54" i="2"/>
  <c r="AF52" i="2"/>
  <c r="AF50" i="2"/>
  <c r="AF48" i="2"/>
  <c r="AF46" i="2"/>
  <c r="AF45" i="2"/>
  <c r="AF44" i="2"/>
  <c r="AF43" i="2"/>
  <c r="AF42" i="2"/>
  <c r="AF41" i="2"/>
  <c r="AF40" i="2"/>
  <c r="AF38" i="2"/>
  <c r="AF36" i="2"/>
  <c r="AF32" i="2"/>
  <c r="AF30" i="2"/>
  <c r="AF28" i="2"/>
  <c r="AF27" i="2"/>
  <c r="AF25" i="2"/>
  <c r="AF21" i="2"/>
  <c r="AF16" i="2"/>
  <c r="AF15" i="2"/>
  <c r="AF11" i="2"/>
  <c r="AF10" i="2"/>
  <c r="AF8" i="2"/>
  <c r="AF7" i="2"/>
  <c r="AF6" i="2"/>
  <c r="AF5" i="2"/>
  <c r="AC111" i="2"/>
  <c r="AC110" i="2"/>
  <c r="AC108" i="2"/>
  <c r="AC107" i="2"/>
  <c r="AC106" i="2"/>
  <c r="AC105" i="2"/>
  <c r="AC104" i="2"/>
  <c r="AC101" i="2"/>
  <c r="AC100" i="2"/>
  <c r="AC99" i="2"/>
  <c r="AC96" i="2"/>
  <c r="AC95" i="2"/>
  <c r="AC93" i="2"/>
  <c r="AC90" i="2"/>
  <c r="AC88" i="2"/>
  <c r="AC87" i="2"/>
  <c r="AC86" i="2"/>
  <c r="AC85" i="2"/>
  <c r="AC84" i="2"/>
  <c r="AC83" i="2"/>
  <c r="AC80" i="2"/>
  <c r="AC79" i="2"/>
  <c r="AC78" i="2"/>
  <c r="AC76" i="2"/>
  <c r="AC75" i="2"/>
  <c r="AC74" i="2"/>
  <c r="AC73" i="2"/>
  <c r="AC72" i="2"/>
  <c r="AC71" i="2"/>
  <c r="AC70" i="2"/>
  <c r="AC67" i="2"/>
  <c r="AC66" i="2"/>
  <c r="AC63" i="2"/>
  <c r="AC62" i="2"/>
  <c r="AC60" i="2"/>
  <c r="AC59" i="2"/>
  <c r="AC58" i="2"/>
  <c r="AC57" i="2"/>
  <c r="AC56" i="2"/>
  <c r="AC54" i="2"/>
  <c r="AC50" i="2"/>
  <c r="AC48" i="2"/>
  <c r="AC46" i="2"/>
  <c r="AC45" i="2"/>
  <c r="AC44" i="2"/>
  <c r="AC43" i="2"/>
  <c r="AC42" i="2"/>
  <c r="AC41" i="2"/>
  <c r="AC40" i="2"/>
  <c r="AC38" i="2"/>
  <c r="AC36" i="2"/>
  <c r="AC32" i="2"/>
  <c r="AC30" i="2"/>
  <c r="AC28" i="2"/>
  <c r="AC27" i="2"/>
  <c r="AC25" i="2"/>
  <c r="AC21" i="2"/>
  <c r="AC16" i="2"/>
  <c r="AC15" i="2"/>
  <c r="AC11" i="2"/>
  <c r="AC10" i="2"/>
  <c r="AC8" i="2"/>
  <c r="AC7" i="2"/>
  <c r="AC6" i="2"/>
  <c r="AC5" i="2"/>
  <c r="Z111" i="2"/>
  <c r="Z110" i="2"/>
  <c r="Z108" i="2"/>
  <c r="Z107" i="2"/>
  <c r="Z106" i="2"/>
  <c r="Z105" i="2"/>
  <c r="Z104" i="2"/>
  <c r="Z101" i="2"/>
  <c r="Z100" i="2"/>
  <c r="Z99" i="2"/>
  <c r="Z96" i="2"/>
  <c r="Z90" i="2"/>
  <c r="Z87" i="2"/>
  <c r="Z86" i="2"/>
  <c r="Z85" i="2"/>
  <c r="Z84" i="2"/>
  <c r="Z83" i="2"/>
  <c r="Z80" i="2"/>
  <c r="Z79" i="2"/>
  <c r="Z78" i="2"/>
  <c r="Z76" i="2"/>
  <c r="Z75" i="2"/>
  <c r="Z74" i="2"/>
  <c r="Z73" i="2"/>
  <c r="Z72" i="2"/>
  <c r="Z71" i="2"/>
  <c r="Z70" i="2"/>
  <c r="Z67" i="2"/>
  <c r="Z66" i="2"/>
  <c r="Z63" i="2"/>
  <c r="Z62" i="2"/>
  <c r="Z60" i="2"/>
  <c r="Z59" i="2"/>
  <c r="Z58" i="2"/>
  <c r="Z57" i="2"/>
  <c r="Z56" i="2"/>
  <c r="Z54" i="2"/>
  <c r="Z48" i="2"/>
  <c r="Z46" i="2"/>
  <c r="Z45" i="2"/>
  <c r="Z44" i="2"/>
  <c r="Z43" i="2"/>
  <c r="Z42" i="2"/>
  <c r="Z41" i="2"/>
  <c r="Z40" i="2"/>
  <c r="Z38" i="2"/>
  <c r="Z30" i="2"/>
  <c r="Z27" i="2"/>
  <c r="Z21" i="2"/>
  <c r="Z16" i="2"/>
  <c r="Z15" i="2"/>
  <c r="Z11" i="2"/>
  <c r="Z10" i="2"/>
  <c r="Z8" i="2"/>
  <c r="Z7" i="2"/>
  <c r="Z6" i="2"/>
  <c r="Z5" i="2"/>
  <c r="W111" i="2"/>
  <c r="W110" i="2"/>
  <c r="W108" i="2"/>
  <c r="W107" i="2"/>
  <c r="W106" i="2"/>
  <c r="W105" i="2"/>
  <c r="W104" i="2"/>
  <c r="W101" i="2"/>
  <c r="W99" i="2"/>
  <c r="W90" i="2"/>
  <c r="W86" i="2"/>
  <c r="W85" i="2"/>
  <c r="W84" i="2"/>
  <c r="W83" i="2"/>
  <c r="W79" i="2"/>
  <c r="W78" i="2"/>
  <c r="W76" i="2"/>
  <c r="W72" i="2"/>
  <c r="W71" i="2"/>
  <c r="W70" i="2"/>
  <c r="W63" i="2"/>
  <c r="W62" i="2"/>
  <c r="W60" i="2"/>
  <c r="W59" i="2"/>
  <c r="W58" i="2"/>
  <c r="W57" i="2"/>
  <c r="W56" i="2"/>
  <c r="W54" i="2"/>
  <c r="W46" i="2"/>
  <c r="W45" i="2"/>
  <c r="W44" i="2"/>
  <c r="W43" i="2"/>
  <c r="W42" i="2"/>
  <c r="W41" i="2"/>
  <c r="W40" i="2"/>
  <c r="W38" i="2"/>
  <c r="W30" i="2"/>
  <c r="W27" i="2"/>
  <c r="W21" i="2"/>
  <c r="W16" i="2"/>
  <c r="W15" i="2"/>
  <c r="W11" i="2"/>
  <c r="W10" i="2"/>
  <c r="W8" i="2"/>
  <c r="W7" i="2"/>
  <c r="W5" i="2"/>
  <c r="T111" i="2"/>
  <c r="T107" i="2"/>
  <c r="T105" i="2"/>
  <c r="T99" i="2"/>
  <c r="T86" i="2"/>
  <c r="T85" i="2"/>
  <c r="T84" i="2"/>
  <c r="T83" i="2"/>
  <c r="T79" i="2"/>
  <c r="T78" i="2"/>
  <c r="T76" i="2"/>
  <c r="T71" i="2"/>
  <c r="T57" i="2"/>
  <c r="T56" i="2"/>
  <c r="T46" i="2"/>
  <c r="T42" i="2"/>
  <c r="T41" i="2"/>
  <c r="T40" i="2"/>
  <c r="T21" i="2"/>
  <c r="T15" i="2"/>
  <c r="T10" i="2"/>
  <c r="T7" i="2"/>
  <c r="T5" i="2"/>
  <c r="Q107" i="2"/>
  <c r="Q105" i="2"/>
  <c r="Q99" i="2"/>
  <c r="Q86" i="2"/>
  <c r="Q85" i="2"/>
  <c r="Q84" i="2"/>
  <c r="Q83" i="2"/>
  <c r="Q79" i="2"/>
  <c r="Q78" i="2"/>
  <c r="Q76" i="2"/>
  <c r="Q71" i="2"/>
  <c r="Q57" i="2"/>
  <c r="Q56" i="2"/>
  <c r="Q46" i="2"/>
  <c r="Q42" i="2"/>
  <c r="Q41" i="2"/>
  <c r="Q40" i="2"/>
  <c r="Q15" i="2"/>
  <c r="Q10" i="2"/>
  <c r="Q7" i="2"/>
  <c r="N6" i="2"/>
  <c r="N7" i="2"/>
  <c r="N8" i="2"/>
  <c r="N10" i="2"/>
  <c r="N11" i="2"/>
  <c r="N15" i="2"/>
  <c r="N16" i="2"/>
  <c r="N21" i="2"/>
  <c r="N25" i="2"/>
  <c r="N27" i="2"/>
  <c r="N28" i="2"/>
  <c r="N30" i="2"/>
  <c r="N32" i="2"/>
  <c r="N36" i="2"/>
  <c r="N38" i="2"/>
  <c r="N40" i="2"/>
  <c r="N41" i="2"/>
  <c r="N42" i="2"/>
  <c r="N43" i="2"/>
  <c r="N44" i="2"/>
  <c r="N45" i="2"/>
  <c r="N46" i="2"/>
  <c r="N48" i="2"/>
  <c r="N50" i="2"/>
  <c r="N52" i="2"/>
  <c r="N54" i="2"/>
  <c r="N56" i="2"/>
  <c r="N57" i="2"/>
  <c r="N58" i="2"/>
  <c r="N59" i="2"/>
  <c r="N60" i="2"/>
  <c r="N62" i="2"/>
  <c r="N63" i="2"/>
  <c r="N64" i="2"/>
  <c r="N66" i="2"/>
  <c r="N67" i="2"/>
  <c r="N70" i="2"/>
  <c r="N71" i="2"/>
  <c r="N72" i="2"/>
  <c r="N73" i="2"/>
  <c r="N74" i="2"/>
  <c r="N75" i="2"/>
  <c r="N76" i="2"/>
  <c r="N77" i="2"/>
  <c r="N78" i="2"/>
  <c r="N79" i="2"/>
  <c r="N80" i="2"/>
  <c r="N83" i="2"/>
  <c r="N85" i="2"/>
  <c r="N86" i="2"/>
  <c r="N87" i="2"/>
  <c r="N88" i="2"/>
  <c r="N90" i="2"/>
  <c r="N93" i="2"/>
  <c r="N95" i="2"/>
  <c r="N96" i="2"/>
  <c r="N97" i="2"/>
  <c r="N99" i="2"/>
  <c r="N100" i="2"/>
  <c r="N101" i="2"/>
  <c r="N102" i="2"/>
  <c r="N104" i="2"/>
  <c r="N105" i="2"/>
  <c r="N106" i="2"/>
  <c r="N107" i="2"/>
  <c r="N108" i="2"/>
  <c r="N110" i="2"/>
  <c r="N111" i="2"/>
  <c r="N5" i="2"/>
  <c r="K6" i="2"/>
  <c r="K7" i="2"/>
  <c r="K8" i="2"/>
  <c r="K10" i="2"/>
  <c r="K11" i="2"/>
  <c r="K15" i="2"/>
  <c r="K16" i="2"/>
  <c r="K21" i="2"/>
  <c r="K25" i="2"/>
  <c r="K27" i="2"/>
  <c r="K28" i="2"/>
  <c r="K30" i="2"/>
  <c r="K32" i="2"/>
  <c r="K36" i="2"/>
  <c r="K38" i="2"/>
  <c r="K40" i="2"/>
  <c r="K41" i="2"/>
  <c r="K42" i="2"/>
  <c r="K43" i="2"/>
  <c r="K44" i="2"/>
  <c r="K45" i="2"/>
  <c r="K46" i="2"/>
  <c r="K48" i="2"/>
  <c r="K50" i="2"/>
  <c r="K52" i="2"/>
  <c r="K54" i="2"/>
  <c r="K56" i="2"/>
  <c r="K57" i="2"/>
  <c r="K58" i="2"/>
  <c r="K59" i="2"/>
  <c r="K60" i="2"/>
  <c r="K62" i="2"/>
  <c r="K63" i="2"/>
  <c r="K64" i="2"/>
  <c r="K66" i="2"/>
  <c r="K67" i="2"/>
  <c r="K70" i="2"/>
  <c r="K71" i="2"/>
  <c r="K72" i="2"/>
  <c r="K73" i="2"/>
  <c r="K74" i="2"/>
  <c r="K75" i="2"/>
  <c r="K76" i="2"/>
  <c r="K77" i="2"/>
  <c r="K78" i="2"/>
  <c r="K79" i="2"/>
  <c r="K80" i="2"/>
  <c r="K83" i="2"/>
  <c r="K85" i="2"/>
  <c r="K86" i="2"/>
  <c r="K87" i="2"/>
  <c r="K88" i="2"/>
  <c r="K90" i="2"/>
  <c r="K93" i="2"/>
  <c r="K95" i="2"/>
  <c r="K96" i="2"/>
  <c r="K97" i="2"/>
  <c r="K99" i="2"/>
  <c r="K100" i="2"/>
  <c r="K101" i="2"/>
  <c r="K102" i="2"/>
  <c r="K104" i="2"/>
  <c r="K105" i="2"/>
  <c r="K106" i="2"/>
  <c r="K107" i="2"/>
  <c r="K108" i="2"/>
  <c r="K110" i="2"/>
  <c r="K111" i="2"/>
  <c r="K5" i="2"/>
  <c r="H6" i="2"/>
  <c r="H7" i="2"/>
  <c r="H8" i="2"/>
  <c r="H10" i="2"/>
  <c r="H11" i="2"/>
  <c r="H15" i="2"/>
  <c r="H16" i="2"/>
  <c r="H21" i="2"/>
  <c r="H25" i="2"/>
  <c r="H27" i="2"/>
  <c r="H28" i="2"/>
  <c r="H30" i="2"/>
  <c r="H32" i="2"/>
  <c r="H36" i="2"/>
  <c r="H38" i="2"/>
  <c r="H40" i="2"/>
  <c r="H41" i="2"/>
  <c r="H42" i="2"/>
  <c r="H43" i="2"/>
  <c r="H44" i="2"/>
  <c r="H45" i="2"/>
  <c r="H46" i="2"/>
  <c r="H48" i="2"/>
  <c r="H50" i="2"/>
  <c r="H52" i="2"/>
  <c r="H54" i="2"/>
  <c r="H56" i="2"/>
  <c r="H57" i="2"/>
  <c r="H58" i="2"/>
  <c r="H59" i="2"/>
  <c r="H60" i="2"/>
  <c r="H62" i="2"/>
  <c r="H63" i="2"/>
  <c r="H64" i="2"/>
  <c r="H66" i="2"/>
  <c r="H67" i="2"/>
  <c r="H70" i="2"/>
  <c r="H71" i="2"/>
  <c r="H72" i="2"/>
  <c r="H73" i="2"/>
  <c r="H74" i="2"/>
  <c r="H75" i="2"/>
  <c r="H76" i="2"/>
  <c r="H77" i="2"/>
  <c r="H78" i="2"/>
  <c r="H79" i="2"/>
  <c r="H80" i="2"/>
  <c r="H83" i="2"/>
  <c r="H85" i="2"/>
  <c r="H86" i="2"/>
  <c r="H87" i="2"/>
  <c r="H88" i="2"/>
  <c r="H90" i="2"/>
  <c r="H93" i="2"/>
  <c r="H95" i="2"/>
  <c r="H96" i="2"/>
  <c r="H97" i="2"/>
  <c r="H99" i="2"/>
  <c r="H100" i="2"/>
  <c r="H101" i="2"/>
  <c r="H102" i="2"/>
  <c r="H104" i="2"/>
  <c r="H105" i="2"/>
  <c r="H106" i="2"/>
  <c r="H107" i="2"/>
  <c r="H108" i="2"/>
  <c r="H110" i="2"/>
  <c r="H111" i="2"/>
  <c r="H5" i="2"/>
  <c r="G113" i="2"/>
  <c r="I113" i="2"/>
  <c r="J113" i="2"/>
  <c r="L113" i="2"/>
  <c r="M113" i="2"/>
  <c r="O113" i="2"/>
  <c r="P113" i="2"/>
  <c r="R113" i="2"/>
  <c r="S113" i="2"/>
  <c r="U113" i="2"/>
  <c r="V113" i="2"/>
  <c r="X113" i="2"/>
  <c r="Y113" i="2"/>
  <c r="AA113" i="2"/>
  <c r="AB113" i="2"/>
  <c r="AD113" i="2"/>
  <c r="AE113" i="2"/>
  <c r="AG113" i="2"/>
  <c r="AH113" i="2"/>
  <c r="AJ113" i="2"/>
  <c r="AK113" i="2"/>
  <c r="AM113" i="2"/>
  <c r="AN113" i="2"/>
  <c r="AQ113" i="2"/>
  <c r="F113" i="2"/>
  <c r="AP6" i="2"/>
  <c r="AR6" i="2" s="1"/>
  <c r="AS6" i="2" s="1"/>
  <c r="AP7" i="2"/>
  <c r="AR7" i="2" s="1"/>
  <c r="AS7" i="2" s="1"/>
  <c r="AP8" i="2"/>
  <c r="AR8" i="2" s="1"/>
  <c r="AS8" i="2" s="1"/>
  <c r="AP10" i="2"/>
  <c r="AR10" i="2" s="1"/>
  <c r="AS10" i="2" s="1"/>
  <c r="AP11" i="2"/>
  <c r="AR11" i="2" s="1"/>
  <c r="AS11" i="2" s="1"/>
  <c r="AP15" i="2"/>
  <c r="AR15" i="2" s="1"/>
  <c r="AS15" i="2" s="1"/>
  <c r="AP16" i="2"/>
  <c r="AR16" i="2" s="1"/>
  <c r="AS16" i="2" s="1"/>
  <c r="AP21" i="2"/>
  <c r="AR21" i="2" s="1"/>
  <c r="AS21" i="2" s="1"/>
  <c r="AP25" i="2"/>
  <c r="AR25" i="2" s="1"/>
  <c r="AS25" i="2" s="1"/>
  <c r="AP27" i="2"/>
  <c r="AR27" i="2" s="1"/>
  <c r="AS27" i="2" s="1"/>
  <c r="AP28" i="2"/>
  <c r="AR28" i="2" s="1"/>
  <c r="AS28" i="2" s="1"/>
  <c r="AP30" i="2"/>
  <c r="AR30" i="2" s="1"/>
  <c r="AS30" i="2" s="1"/>
  <c r="AP32" i="2"/>
  <c r="AR32" i="2" s="1"/>
  <c r="AS32" i="2" s="1"/>
  <c r="AP36" i="2"/>
  <c r="AR36" i="2" s="1"/>
  <c r="AS36" i="2" s="1"/>
  <c r="AP38" i="2"/>
  <c r="AR38" i="2" s="1"/>
  <c r="AS38" i="2" s="1"/>
  <c r="AP40" i="2"/>
  <c r="AR40" i="2" s="1"/>
  <c r="AS40" i="2" s="1"/>
  <c r="AP41" i="2"/>
  <c r="AR41" i="2" s="1"/>
  <c r="AS41" i="2" s="1"/>
  <c r="AP42" i="2"/>
  <c r="AR42" i="2" s="1"/>
  <c r="AS42" i="2" s="1"/>
  <c r="AP43" i="2"/>
  <c r="AR43" i="2" s="1"/>
  <c r="AS43" i="2" s="1"/>
  <c r="AP44" i="2"/>
  <c r="AR44" i="2" s="1"/>
  <c r="AS44" i="2" s="1"/>
  <c r="AP45" i="2"/>
  <c r="AR45" i="2" s="1"/>
  <c r="AS45" i="2" s="1"/>
  <c r="AP46" i="2"/>
  <c r="AR46" i="2" s="1"/>
  <c r="AS46" i="2" s="1"/>
  <c r="AP48" i="2"/>
  <c r="AR48" i="2" s="1"/>
  <c r="AS48" i="2" s="1"/>
  <c r="AP50" i="2"/>
  <c r="AR50" i="2" s="1"/>
  <c r="AS50" i="2" s="1"/>
  <c r="AP52" i="2"/>
  <c r="AR52" i="2" s="1"/>
  <c r="AS52" i="2" s="1"/>
  <c r="AP54" i="2"/>
  <c r="AR54" i="2" s="1"/>
  <c r="AS54" i="2" s="1"/>
  <c r="AP56" i="2"/>
  <c r="AR56" i="2" s="1"/>
  <c r="AS56" i="2" s="1"/>
  <c r="AP57" i="2"/>
  <c r="AR57" i="2" s="1"/>
  <c r="AS57" i="2" s="1"/>
  <c r="AP58" i="2"/>
  <c r="AR58" i="2" s="1"/>
  <c r="AS58" i="2" s="1"/>
  <c r="AP59" i="2"/>
  <c r="AR59" i="2" s="1"/>
  <c r="AS59" i="2" s="1"/>
  <c r="AP60" i="2"/>
  <c r="AR60" i="2" s="1"/>
  <c r="AS60" i="2" s="1"/>
  <c r="AP62" i="2"/>
  <c r="AR62" i="2" s="1"/>
  <c r="AS62" i="2" s="1"/>
  <c r="AP63" i="2"/>
  <c r="AR63" i="2" s="1"/>
  <c r="AS63" i="2" s="1"/>
  <c r="AP64" i="2"/>
  <c r="AR64" i="2" s="1"/>
  <c r="AS64" i="2" s="1"/>
  <c r="AP66" i="2"/>
  <c r="AR66" i="2" s="1"/>
  <c r="AS66" i="2" s="1"/>
  <c r="AP67" i="2"/>
  <c r="AR67" i="2" s="1"/>
  <c r="AS67" i="2" s="1"/>
  <c r="AP70" i="2"/>
  <c r="AR70" i="2" s="1"/>
  <c r="AS70" i="2" s="1"/>
  <c r="AP71" i="2"/>
  <c r="AR71" i="2" s="1"/>
  <c r="AS71" i="2" s="1"/>
  <c r="AP72" i="2"/>
  <c r="AR72" i="2" s="1"/>
  <c r="AS72" i="2" s="1"/>
  <c r="AP73" i="2"/>
  <c r="AR73" i="2" s="1"/>
  <c r="AS73" i="2" s="1"/>
  <c r="AP74" i="2"/>
  <c r="AR74" i="2" s="1"/>
  <c r="AS74" i="2" s="1"/>
  <c r="AP75" i="2"/>
  <c r="AR75" i="2" s="1"/>
  <c r="AS75" i="2" s="1"/>
  <c r="AP76" i="2"/>
  <c r="AR76" i="2" s="1"/>
  <c r="AS76" i="2" s="1"/>
  <c r="AP77" i="2"/>
  <c r="AR77" i="2" s="1"/>
  <c r="AS77" i="2" s="1"/>
  <c r="AP78" i="2"/>
  <c r="AR78" i="2" s="1"/>
  <c r="AS78" i="2" s="1"/>
  <c r="AP79" i="2"/>
  <c r="AR79" i="2" s="1"/>
  <c r="AS79" i="2" s="1"/>
  <c r="AP80" i="2"/>
  <c r="AR80" i="2" s="1"/>
  <c r="AS80" i="2" s="1"/>
  <c r="AP83" i="2"/>
  <c r="AR83" i="2" s="1"/>
  <c r="AS83" i="2" s="1"/>
  <c r="AP84" i="2"/>
  <c r="AR84" i="2" s="1"/>
  <c r="AS84" i="2" s="1"/>
  <c r="AP85" i="2"/>
  <c r="AR85" i="2" s="1"/>
  <c r="AS85" i="2" s="1"/>
  <c r="AP86" i="2"/>
  <c r="AR86" i="2" s="1"/>
  <c r="AS86" i="2" s="1"/>
  <c r="AP87" i="2"/>
  <c r="AR87" i="2" s="1"/>
  <c r="AS87" i="2" s="1"/>
  <c r="AP88" i="2"/>
  <c r="AR88" i="2" s="1"/>
  <c r="AS88" i="2" s="1"/>
  <c r="AP90" i="2"/>
  <c r="AR90" i="2" s="1"/>
  <c r="AS90" i="2" s="1"/>
  <c r="AP93" i="2"/>
  <c r="AR93" i="2" s="1"/>
  <c r="AS93" i="2" s="1"/>
  <c r="AP95" i="2"/>
  <c r="AR95" i="2" s="1"/>
  <c r="AS95" i="2" s="1"/>
  <c r="AP96" i="2"/>
  <c r="AR96" i="2" s="1"/>
  <c r="AS96" i="2" s="1"/>
  <c r="AP97" i="2"/>
  <c r="AR97" i="2" s="1"/>
  <c r="AS97" i="2" s="1"/>
  <c r="AP99" i="2"/>
  <c r="AR99" i="2" s="1"/>
  <c r="AS99" i="2" s="1"/>
  <c r="AP100" i="2"/>
  <c r="AR100" i="2" s="1"/>
  <c r="AS100" i="2" s="1"/>
  <c r="AP101" i="2"/>
  <c r="AR101" i="2" s="1"/>
  <c r="AS101" i="2" s="1"/>
  <c r="AP102" i="2"/>
  <c r="AR102" i="2" s="1"/>
  <c r="AS102" i="2" s="1"/>
  <c r="AP104" i="2"/>
  <c r="AR104" i="2" s="1"/>
  <c r="AS104" i="2" s="1"/>
  <c r="AP105" i="2"/>
  <c r="AR105" i="2" s="1"/>
  <c r="AS105" i="2" s="1"/>
  <c r="AP106" i="2"/>
  <c r="AR106" i="2" s="1"/>
  <c r="AS106" i="2" s="1"/>
  <c r="AP107" i="2"/>
  <c r="AR107" i="2" s="1"/>
  <c r="AS107" i="2" s="1"/>
  <c r="AP108" i="2"/>
  <c r="AR108" i="2" s="1"/>
  <c r="AS108" i="2" s="1"/>
  <c r="AP110" i="2"/>
  <c r="AR110" i="2" s="1"/>
  <c r="AS110" i="2" s="1"/>
  <c r="AP111" i="2"/>
  <c r="AR111" i="2" s="1"/>
  <c r="AS111" i="2" s="1"/>
  <c r="AP5" i="2"/>
  <c r="AR5" i="2" s="1"/>
  <c r="AS5" i="2" s="1"/>
  <c r="AN6" i="1"/>
  <c r="AN7" i="1"/>
  <c r="AO7" i="1" s="1"/>
  <c r="AN8" i="1"/>
  <c r="AO8" i="1" s="1"/>
  <c r="AN9" i="1"/>
  <c r="AO9" i="1" s="1"/>
  <c r="AN10" i="1"/>
  <c r="AO10" i="1" s="1"/>
  <c r="AN11" i="1"/>
  <c r="AO11" i="1" s="1"/>
  <c r="AN12" i="1"/>
  <c r="AO12" i="1" s="1"/>
  <c r="AN13" i="1"/>
  <c r="AO13" i="1" s="1"/>
  <c r="AN14" i="1"/>
  <c r="AO14" i="1" s="1"/>
  <c r="AN15" i="1"/>
  <c r="AO15" i="1" s="1"/>
  <c r="AN16" i="1"/>
  <c r="AO16" i="1" s="1"/>
  <c r="AN17" i="1"/>
  <c r="AO17" i="1" s="1"/>
  <c r="AN18" i="1"/>
  <c r="AO18" i="1" s="1"/>
  <c r="AN19" i="1"/>
  <c r="AO19" i="1" s="1"/>
  <c r="AN20" i="1"/>
  <c r="AO20" i="1" s="1"/>
  <c r="AN21" i="1"/>
  <c r="AO21" i="1" s="1"/>
  <c r="AN22" i="1"/>
  <c r="AO22" i="1" s="1"/>
  <c r="AN23" i="1"/>
  <c r="AO23" i="1" s="1"/>
  <c r="AN24" i="1"/>
  <c r="AO24" i="1" s="1"/>
  <c r="AN25" i="1"/>
  <c r="AO25" i="1" s="1"/>
  <c r="AN26" i="1"/>
  <c r="AO26" i="1" s="1"/>
  <c r="AN27" i="1"/>
  <c r="AO27" i="1" s="1"/>
  <c r="AN28" i="1"/>
  <c r="AO28" i="1" s="1"/>
  <c r="AN29" i="1"/>
  <c r="AO29" i="1" s="1"/>
  <c r="AN30" i="1"/>
  <c r="AO30" i="1" s="1"/>
  <c r="AN31" i="1"/>
  <c r="AO31" i="1" s="1"/>
  <c r="AN32" i="1"/>
  <c r="AO32" i="1" s="1"/>
  <c r="AN33" i="1"/>
  <c r="AO33" i="1" s="1"/>
  <c r="AN34" i="1"/>
  <c r="AO34" i="1" s="1"/>
  <c r="AN35" i="1"/>
  <c r="AO35" i="1" s="1"/>
  <c r="AN36" i="1"/>
  <c r="AO36" i="1" s="1"/>
  <c r="AN37" i="1"/>
  <c r="AO37" i="1" s="1"/>
  <c r="AN38" i="1"/>
  <c r="AO38" i="1" s="1"/>
  <c r="AN39" i="1"/>
  <c r="AO39" i="1" s="1"/>
  <c r="AN40" i="1"/>
  <c r="AO40" i="1" s="1"/>
  <c r="AN41" i="1"/>
  <c r="AO41" i="1" s="1"/>
  <c r="AN42" i="1"/>
  <c r="AO42" i="1" s="1"/>
  <c r="AN43" i="1"/>
  <c r="AO43" i="1" s="1"/>
  <c r="AN44" i="1"/>
  <c r="AO44" i="1" s="1"/>
  <c r="AN45" i="1"/>
  <c r="AO45" i="1" s="1"/>
  <c r="AN46" i="1"/>
  <c r="AO46" i="1" s="1"/>
  <c r="AN47" i="1"/>
  <c r="AO47" i="1" s="1"/>
  <c r="AN48" i="1"/>
  <c r="AO48" i="1" s="1"/>
  <c r="AN49" i="1"/>
  <c r="AO49" i="1" s="1"/>
  <c r="AN50" i="1"/>
  <c r="AO50" i="1" s="1"/>
  <c r="AN51" i="1"/>
  <c r="AO51" i="1" s="1"/>
  <c r="AN52" i="1"/>
  <c r="AO52" i="1" s="1"/>
  <c r="AN53" i="1"/>
  <c r="AO53" i="1" s="1"/>
  <c r="AN54" i="1"/>
  <c r="AO54" i="1" s="1"/>
  <c r="AN55" i="1"/>
  <c r="AO55" i="1" s="1"/>
  <c r="AN56" i="1"/>
  <c r="AO56" i="1" s="1"/>
  <c r="AN57" i="1"/>
  <c r="AO57" i="1" s="1"/>
  <c r="AN58" i="1"/>
  <c r="AO58" i="1" s="1"/>
  <c r="AN59" i="1"/>
  <c r="AO59" i="1" s="1"/>
  <c r="AN60" i="1"/>
  <c r="AO60" i="1" s="1"/>
  <c r="AN61" i="1"/>
  <c r="AO61" i="1" s="1"/>
  <c r="AN62" i="1"/>
  <c r="AO62" i="1" s="1"/>
  <c r="AN63" i="1"/>
  <c r="AO63" i="1" s="1"/>
  <c r="AN64" i="1"/>
  <c r="AO64" i="1" s="1"/>
  <c r="AN65" i="1"/>
  <c r="AO65" i="1" s="1"/>
  <c r="AN66" i="1"/>
  <c r="AO66" i="1" s="1"/>
  <c r="AN67" i="1"/>
  <c r="AO67" i="1" s="1"/>
  <c r="AN68" i="1"/>
  <c r="AO68" i="1" s="1"/>
  <c r="AN69" i="1"/>
  <c r="AO69" i="1" s="1"/>
  <c r="AN70" i="1"/>
  <c r="AO70" i="1" s="1"/>
  <c r="AN71" i="1"/>
  <c r="AO71" i="1" s="1"/>
  <c r="AN72" i="1"/>
  <c r="AO72" i="1" s="1"/>
  <c r="AN73" i="1"/>
  <c r="AO73" i="1" s="1"/>
  <c r="AN74" i="1"/>
  <c r="AO74" i="1" s="1"/>
  <c r="AN75" i="1"/>
  <c r="AO75" i="1" s="1"/>
  <c r="AN76" i="1"/>
  <c r="AO76" i="1" s="1"/>
  <c r="AN77" i="1"/>
  <c r="AO77" i="1" s="1"/>
  <c r="AN78" i="1"/>
  <c r="AO78" i="1" s="1"/>
  <c r="AN79" i="1"/>
  <c r="AO79" i="1" s="1"/>
  <c r="AN80" i="1"/>
  <c r="AO80" i="1" s="1"/>
  <c r="AN81" i="1"/>
  <c r="AO81" i="1" s="1"/>
  <c r="AN82" i="1"/>
  <c r="AO82" i="1" s="1"/>
  <c r="AN83" i="1"/>
  <c r="AO83" i="1" s="1"/>
  <c r="AN84" i="1"/>
  <c r="AO84" i="1" s="1"/>
  <c r="AN85" i="1"/>
  <c r="AO85" i="1" s="1"/>
  <c r="AN86" i="1"/>
  <c r="AO86" i="1" s="1"/>
  <c r="AN87" i="1"/>
  <c r="AO87" i="1" s="1"/>
  <c r="AN88" i="1"/>
  <c r="AO88" i="1" s="1"/>
  <c r="AN89" i="1"/>
  <c r="AO89" i="1" s="1"/>
  <c r="AN90" i="1"/>
  <c r="AO90" i="1" s="1"/>
  <c r="AN91" i="1"/>
  <c r="AO91" i="1" s="1"/>
  <c r="AN92" i="1"/>
  <c r="AO92" i="1" s="1"/>
  <c r="AN93" i="1"/>
  <c r="AO93" i="1" s="1"/>
  <c r="AN94" i="1"/>
  <c r="AO94" i="1" s="1"/>
  <c r="AN95" i="1"/>
  <c r="AO95" i="1" s="1"/>
  <c r="AN96" i="1"/>
  <c r="AO96" i="1" s="1"/>
  <c r="AN97" i="1"/>
  <c r="AO97" i="1" s="1"/>
  <c r="AN98" i="1"/>
  <c r="AO98" i="1" s="1"/>
  <c r="AN99" i="1"/>
  <c r="AO99" i="1" s="1"/>
  <c r="AN100" i="1"/>
  <c r="AO100" i="1" s="1"/>
  <c r="AN101" i="1"/>
  <c r="AO101" i="1" s="1"/>
  <c r="AN102" i="1"/>
  <c r="AO102" i="1" s="1"/>
  <c r="AN103" i="1"/>
  <c r="AO103" i="1" s="1"/>
  <c r="AN104" i="1"/>
  <c r="AO104" i="1" s="1"/>
  <c r="AN105" i="1"/>
  <c r="AO105" i="1" s="1"/>
  <c r="AN106" i="1"/>
  <c r="AO106" i="1" s="1"/>
  <c r="AN107" i="1"/>
  <c r="AO107" i="1" s="1"/>
  <c r="AN108" i="1"/>
  <c r="AO108" i="1" s="1"/>
  <c r="AN109" i="1"/>
  <c r="AO109" i="1" s="1"/>
  <c r="AN110" i="1"/>
  <c r="AO110" i="1" s="1"/>
  <c r="AN111" i="1"/>
  <c r="AO111" i="1" s="1"/>
  <c r="AN112" i="1"/>
  <c r="AO112" i="1" s="1"/>
  <c r="AN5" i="1"/>
  <c r="AO5" i="1" s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5" i="1"/>
  <c r="AH6" i="1"/>
  <c r="AH113" i="1" s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5" i="1"/>
  <c r="F113" i="1"/>
  <c r="H113" i="1"/>
  <c r="I113" i="1"/>
  <c r="K113" i="1"/>
  <c r="L113" i="1"/>
  <c r="N113" i="1"/>
  <c r="O113" i="1"/>
  <c r="Q113" i="1"/>
  <c r="R113" i="1"/>
  <c r="T113" i="1"/>
  <c r="U113" i="1"/>
  <c r="W113" i="1"/>
  <c r="X113" i="1"/>
  <c r="Z113" i="1"/>
  <c r="AA113" i="1"/>
  <c r="AC113" i="1"/>
  <c r="AD113" i="1"/>
  <c r="AF113" i="1"/>
  <c r="AG113" i="1"/>
  <c r="AI113" i="1"/>
  <c r="AJ113" i="1"/>
  <c r="AL113" i="1"/>
  <c r="AM113" i="1"/>
  <c r="C113" i="1"/>
  <c r="E113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5" i="1"/>
  <c r="B113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5" i="1"/>
  <c r="G113" i="1" l="1"/>
  <c r="E114" i="1" s="1"/>
  <c r="AE113" i="1"/>
  <c r="AC114" i="1" s="1"/>
  <c r="AF114" i="1"/>
  <c r="T113" i="2"/>
  <c r="R114" i="2" s="1"/>
  <c r="Z113" i="2"/>
  <c r="X114" i="2" s="1"/>
  <c r="AF113" i="2"/>
  <c r="AD114" i="2" s="1"/>
  <c r="AL113" i="2"/>
  <c r="AJ114" i="2" s="1"/>
  <c r="AO113" i="2"/>
  <c r="AM114" i="2" s="1"/>
  <c r="N113" i="2"/>
  <c r="L114" i="2" s="1"/>
  <c r="W113" i="2"/>
  <c r="U114" i="2" s="1"/>
  <c r="AC113" i="2"/>
  <c r="AA114" i="2" s="1"/>
  <c r="AI113" i="2"/>
  <c r="AG114" i="2" s="1"/>
  <c r="AR113" i="2"/>
  <c r="Q113" i="2"/>
  <c r="O114" i="2" s="1"/>
  <c r="K113" i="2"/>
  <c r="I114" i="2" s="1"/>
  <c r="H113" i="2"/>
  <c r="F114" i="2" s="1"/>
  <c r="AP113" i="2"/>
  <c r="D113" i="1"/>
  <c r="B114" i="1" s="1"/>
  <c r="M113" i="1"/>
  <c r="K114" i="1" s="1"/>
  <c r="P113" i="1"/>
  <c r="N114" i="1" s="1"/>
  <c r="Y113" i="1"/>
  <c r="W114" i="1" s="1"/>
  <c r="AB113" i="1"/>
  <c r="Z114" i="1" s="1"/>
  <c r="AN113" i="1"/>
  <c r="AO6" i="1"/>
  <c r="AK113" i="1"/>
  <c r="AI114" i="1" s="1"/>
  <c r="V113" i="1"/>
  <c r="T114" i="1" s="1"/>
  <c r="S113" i="1"/>
  <c r="Q114" i="1" s="1"/>
  <c r="J113" i="1"/>
  <c r="H114" i="1" s="1"/>
  <c r="AP114" i="2" l="1"/>
  <c r="AL114" i="1"/>
  <c r="AO113" i="1"/>
</calcChain>
</file>

<file path=xl/sharedStrings.xml><?xml version="1.0" encoding="utf-8"?>
<sst xmlns="http://schemas.openxmlformats.org/spreadsheetml/2006/main" count="334" uniqueCount="44">
  <si>
    <t>1. COMPARACIÓN DE CONSUMOS DE ENERGÍA CACULADOS</t>
  </si>
  <si>
    <t>CAP</t>
  </si>
  <si>
    <t xml:space="preserve"> Enero </t>
  </si>
  <si>
    <t xml:space="preserve"> Febrero </t>
  </si>
  <si>
    <t xml:space="preserve"> Marzo </t>
  </si>
  <si>
    <t xml:space="preserve"> Abril </t>
  </si>
  <si>
    <t xml:space="preserve"> Mayo </t>
  </si>
  <si>
    <t xml:space="preserve"> Junio </t>
  </si>
  <si>
    <t xml:space="preserve"> Julio </t>
  </si>
  <si>
    <t xml:space="preserve"> Agosto </t>
  </si>
  <si>
    <t xml:space="preserve"> Septiembre </t>
  </si>
  <si>
    <t xml:space="preserve"> Octubre </t>
  </si>
  <si>
    <t xml:space="preserve"> Noviembre </t>
  </si>
  <si>
    <t xml:space="preserve"> Diciembre </t>
  </si>
  <si>
    <t>TOTAL CIRCUITO</t>
  </si>
  <si>
    <t>TOTAL MENSUAL</t>
  </si>
  <si>
    <t>ANTES</t>
  </si>
  <si>
    <t>DESPUES</t>
  </si>
  <si>
    <t>DIFERENCIA</t>
  </si>
  <si>
    <t>DIFERENCIA PORCENTUAL POR MES</t>
  </si>
  <si>
    <t>BT2 PRESENTE EN PUNTA</t>
  </si>
  <si>
    <t>SIN INFORMACION</t>
  </si>
  <si>
    <t>BT2 PARCIALMENTE PRESENTE EN PUNTA</t>
  </si>
  <si>
    <t>BT1</t>
  </si>
  <si>
    <t>Tarifa Contratada (Antes del Cambio)</t>
  </si>
  <si>
    <t>Tarifa Recomendada (Después del Cambio)</t>
  </si>
  <si>
    <t>BT-1</t>
  </si>
  <si>
    <t>BT-2</t>
  </si>
  <si>
    <t>Potencia Contratada (Antes del Cambio)</t>
  </si>
  <si>
    <t>Potencia Máxima Calculada (Después del Cambio)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</si>
  <si>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</si>
  <si>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</si>
  <si>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</si>
  <si>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</si>
  <si>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</si>
  <si>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</si>
  <si>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</si>
  <si>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</si>
  <si>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</si>
  <si>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</si>
  <si>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</si>
  <si>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</si>
  <si>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2. COMPARACIÓN DE COSTOS ACORDE A TARIFAS CONTRATADAS vs TARIFAS RECOMENDADAS</t>
  </si>
  <si>
    <t>DIFERENCIA PORCENTUAL POR CIRCUITO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</si>
</sst>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4" borderId="1" xfId="0" applyFont="1" applyFill="1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0" fillId="2" borderId="1" xfId="0" applyFill="1" applyBorder="1" applyAlignment="1">
      <alignment horizontal="right" indent="1"/>
    </xf>
    <xf numFmtId="4" fontId="0" fillId="0" borderId="1" xfId="0" applyNumberFormat="1" applyBorder="1" applyAlignment="1">
      <alignment horizontal="right" indent="1"/>
    </xf>
    <xf numFmtId="4" fontId="0" fillId="2" borderId="1" xfId="0" applyNumberFormat="1" applyFill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right" indent="1"/>
    </xf>
    <xf numFmtId="4" fontId="0" fillId="0" borderId="3" xfId="0" applyNumberFormat="1" applyBorder="1" applyAlignment="1">
      <alignment horizontal="right" indent="1"/>
    </xf>
    <xf numFmtId="0" fontId="4" fillId="4" borderId="10" xfId="0" applyFont="1" applyFill="1" applyBorder="1" applyAlignment="1">
      <alignment horizontal="right" indent="1"/>
    </xf>
    <xf numFmtId="0" fontId="0" fillId="0" borderId="11" xfId="0" applyBorder="1" applyAlignment="1">
      <alignment horizontal="right" indent="1"/>
    </xf>
    <xf numFmtId="4" fontId="0" fillId="0" borderId="11" xfId="0" applyNumberFormat="1" applyBorder="1" applyAlignment="1">
      <alignment horizontal="right" indent="1"/>
    </xf>
    <xf numFmtId="4" fontId="3" fillId="0" borderId="3" xfId="0" applyNumberFormat="1" applyFont="1" applyBorder="1" applyAlignment="1">
      <alignment horizontal="right" indent="1"/>
    </xf>
    <xf numFmtId="0" fontId="0" fillId="0" borderId="12" xfId="0" applyBorder="1" applyAlignment="1">
      <alignment horizontal="right" indent="1"/>
    </xf>
    <xf numFmtId="0" fontId="0" fillId="2" borderId="5" xfId="0" applyFill="1" applyBorder="1" applyAlignment="1">
      <alignment horizontal="right" indent="1"/>
    </xf>
    <xf numFmtId="0" fontId="4" fillId="4" borderId="13" xfId="0" applyFont="1" applyFill="1" applyBorder="1" applyAlignment="1">
      <alignment horizontal="right" indent="1"/>
    </xf>
    <xf numFmtId="0" fontId="4" fillId="4" borderId="5" xfId="0" applyFont="1" applyFill="1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3" fillId="0" borderId="12" xfId="0" applyNumberFormat="1" applyFont="1" applyBorder="1" applyAlignment="1">
      <alignment horizontal="right" indent="1"/>
    </xf>
    <xf numFmtId="0" fontId="0" fillId="0" borderId="26" xfId="0" applyBorder="1" applyAlignment="1">
      <alignment horizontal="right" indent="1"/>
    </xf>
    <xf numFmtId="0" fontId="0" fillId="2" borderId="4" xfId="0" applyFill="1" applyBorder="1" applyAlignment="1">
      <alignment horizontal="right" indent="1"/>
    </xf>
    <xf numFmtId="0" fontId="4" fillId="4" borderId="27" xfId="0" applyFont="1" applyFill="1" applyBorder="1" applyAlignment="1">
      <alignment horizontal="right" indent="1"/>
    </xf>
    <xf numFmtId="4" fontId="0" fillId="0" borderId="26" xfId="0" applyNumberFormat="1" applyBorder="1" applyAlignment="1">
      <alignment horizontal="right" indent="1"/>
    </xf>
    <xf numFmtId="0" fontId="4" fillId="4" borderId="4" xfId="0" applyFont="1" applyFill="1" applyBorder="1" applyAlignment="1">
      <alignment horizontal="right" indent="1"/>
    </xf>
    <xf numFmtId="0" fontId="0" fillId="0" borderId="4" xfId="0" applyBorder="1" applyAlignment="1">
      <alignment horizontal="right" indent="1"/>
    </xf>
    <xf numFmtId="0" fontId="0" fillId="0" borderId="28" xfId="0" applyBorder="1" applyAlignment="1">
      <alignment horizontal="right" indent="1"/>
    </xf>
    <xf numFmtId="4" fontId="3" fillId="0" borderId="26" xfId="0" applyNumberFormat="1" applyFont="1" applyBorder="1" applyAlignment="1">
      <alignment horizontal="right" inden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10" fontId="6" fillId="5" borderId="7" xfId="1" applyNumberFormat="1" applyFont="1" applyFill="1" applyBorder="1" applyAlignment="1">
      <alignment horizontal="center"/>
    </xf>
    <xf numFmtId="10" fontId="6" fillId="5" borderId="8" xfId="1" applyNumberFormat="1" applyFont="1" applyFill="1" applyBorder="1" applyAlignment="1">
      <alignment horizontal="center"/>
    </xf>
    <xf numFmtId="10" fontId="6" fillId="5" borderId="9" xfId="1" applyNumberFormat="1" applyFont="1" applyFill="1" applyBorder="1" applyAlignment="1">
      <alignment horizontal="center"/>
    </xf>
    <xf numFmtId="10" fontId="6" fillId="5" borderId="9" xfId="1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" fontId="3" fillId="0" borderId="36" xfId="0" applyNumberFormat="1" applyFont="1" applyBorder="1" applyAlignment="1">
      <alignment horizontal="right" vertical="center" indent="1"/>
    </xf>
    <xf numFmtId="4" fontId="3" fillId="2" borderId="37" xfId="0" applyNumberFormat="1" applyFont="1" applyFill="1" applyBorder="1" applyAlignment="1">
      <alignment horizontal="right" vertical="center" indent="1"/>
    </xf>
    <xf numFmtId="4" fontId="4" fillId="4" borderId="38" xfId="0" applyNumberFormat="1" applyFont="1" applyFill="1" applyBorder="1" applyAlignment="1">
      <alignment horizontal="right" vertical="center" indent="1"/>
    </xf>
    <xf numFmtId="4" fontId="4" fillId="4" borderId="37" xfId="0" applyNumberFormat="1" applyFont="1" applyFill="1" applyBorder="1" applyAlignment="1">
      <alignment horizontal="right" vertical="center" indent="1"/>
    </xf>
    <xf numFmtId="4" fontId="3" fillId="0" borderId="37" xfId="0" applyNumberFormat="1" applyFont="1" applyBorder="1" applyAlignment="1">
      <alignment horizontal="right" vertical="center" indent="1"/>
    </xf>
    <xf numFmtId="4" fontId="3" fillId="0" borderId="39" xfId="0" applyNumberFormat="1" applyFont="1" applyBorder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5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0" fontId="5" fillId="3" borderId="3" xfId="0" applyFont="1" applyFill="1" applyBorder="1" applyAlignment="1">
      <alignment horizontal="center" vertical="center"/>
    </xf>
    <xf numFmtId="164" fontId="0" fillId="0" borderId="3" xfId="3" applyNumberFormat="1" applyFont="1" applyBorder="1" applyAlignment="1">
      <alignment horizontal="right" indent="1"/>
    </xf>
    <xf numFmtId="0" fontId="5" fillId="3" borderId="10" xfId="0" applyFont="1" applyFill="1" applyBorder="1" applyAlignment="1">
      <alignment horizontal="center" vertical="center"/>
    </xf>
    <xf numFmtId="0" fontId="7" fillId="0" borderId="40" xfId="0" applyFont="1" applyBorder="1"/>
    <xf numFmtId="10" fontId="7" fillId="0" borderId="40" xfId="1" applyNumberFormat="1" applyFont="1" applyBorder="1" applyAlignment="1">
      <alignment horizontal="center"/>
    </xf>
    <xf numFmtId="43" fontId="3" fillId="2" borderId="5" xfId="2" applyFont="1" applyFill="1" applyBorder="1" applyAlignment="1">
      <alignment horizontal="right" indent="1"/>
    </xf>
    <xf numFmtId="43" fontId="4" fillId="4" borderId="33" xfId="2" applyFont="1" applyFill="1" applyBorder="1" applyAlignment="1">
      <alignment horizontal="right" indent="1"/>
    </xf>
    <xf numFmtId="43" fontId="3" fillId="2" borderId="1" xfId="2" applyFont="1" applyFill="1" applyBorder="1" applyAlignment="1">
      <alignment horizontal="right" indent="1"/>
    </xf>
    <xf numFmtId="43" fontId="4" fillId="4" borderId="2" xfId="2" applyFont="1" applyFill="1" applyBorder="1" applyAlignment="1">
      <alignment horizontal="right" indent="1"/>
    </xf>
    <xf numFmtId="43" fontId="3" fillId="2" borderId="4" xfId="2" applyFont="1" applyFill="1" applyBorder="1" applyAlignment="1">
      <alignment horizontal="right" indent="1"/>
    </xf>
    <xf numFmtId="43" fontId="4" fillId="4" borderId="34" xfId="2" applyFont="1" applyFill="1" applyBorder="1" applyAlignment="1">
      <alignment horizontal="right" indent="1"/>
    </xf>
    <xf numFmtId="0" fontId="7" fillId="5" borderId="40" xfId="0" applyFont="1" applyFill="1" applyBorder="1" applyAlignment="1">
      <alignment horizontal="center" wrapText="1"/>
    </xf>
    <xf numFmtId="10" fontId="7" fillId="5" borderId="49" xfId="1" applyNumberFormat="1" applyFont="1" applyFill="1" applyBorder="1" applyAlignment="1">
      <alignment horizontal="center"/>
    </xf>
    <xf numFmtId="10" fontId="7" fillId="5" borderId="50" xfId="1" applyNumberFormat="1" applyFont="1" applyFill="1" applyBorder="1" applyAlignment="1">
      <alignment horizontal="center"/>
    </xf>
    <xf numFmtId="10" fontId="7" fillId="5" borderId="48" xfId="1" applyNumberFormat="1" applyFont="1" applyFill="1" applyBorder="1" applyAlignment="1">
      <alignment horizontal="center"/>
    </xf>
    <xf numFmtId="164" fontId="0" fillId="2" borderId="1" xfId="3" applyNumberFormat="1" applyFont="1" applyFill="1" applyBorder="1" applyAlignment="1">
      <alignment horizontal="right" indent="1"/>
    </xf>
    <xf numFmtId="164" fontId="2" fillId="4" borderId="10" xfId="3" applyNumberFormat="1" applyFont="1" applyFill="1" applyBorder="1" applyAlignment="1">
      <alignment horizontal="right" indent="1"/>
    </xf>
    <xf numFmtId="164" fontId="0" fillId="0" borderId="26" xfId="3" applyNumberFormat="1" applyFont="1" applyBorder="1" applyAlignment="1">
      <alignment horizontal="right" indent="1"/>
    </xf>
    <xf numFmtId="164" fontId="0" fillId="2" borderId="4" xfId="3" applyNumberFormat="1" applyFont="1" applyFill="1" applyBorder="1" applyAlignment="1">
      <alignment horizontal="right" indent="1"/>
    </xf>
    <xf numFmtId="164" fontId="7" fillId="0" borderId="31" xfId="0" applyNumberFormat="1" applyFont="1" applyBorder="1"/>
    <xf numFmtId="164" fontId="7" fillId="2" borderId="29" xfId="3" applyNumberFormat="1" applyFont="1" applyFill="1" applyBorder="1" applyAlignment="1">
      <alignment horizontal="right" indent="1"/>
    </xf>
    <xf numFmtId="164" fontId="5" fillId="4" borderId="10" xfId="3" applyNumberFormat="1" applyFont="1" applyFill="1" applyBorder="1" applyAlignment="1">
      <alignment horizontal="right" indent="1"/>
    </xf>
    <xf numFmtId="10" fontId="6" fillId="5" borderId="31" xfId="1" applyNumberFormat="1" applyFont="1" applyFill="1" applyBorder="1" applyAlignment="1">
      <alignment horizontal="center" vertical="center"/>
    </xf>
    <xf numFmtId="10" fontId="6" fillId="5" borderId="29" xfId="1" applyNumberFormat="1" applyFont="1" applyFill="1" applyBorder="1" applyAlignment="1">
      <alignment horizontal="center" vertical="center"/>
    </xf>
    <xf numFmtId="10" fontId="6" fillId="5" borderId="30" xfId="1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6" fillId="5" borderId="35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10" fontId="7" fillId="5" borderId="20" xfId="1" applyNumberFormat="1" applyFont="1" applyFill="1" applyBorder="1" applyAlignment="1">
      <alignment horizontal="center" vertical="center"/>
    </xf>
    <xf numFmtId="10" fontId="7" fillId="5" borderId="21" xfId="1" applyNumberFormat="1" applyFont="1" applyFill="1" applyBorder="1" applyAlignment="1">
      <alignment horizontal="center" vertical="center"/>
    </xf>
    <xf numFmtId="10" fontId="7" fillId="5" borderId="22" xfId="1" applyNumberFormat="1" applyFont="1" applyFill="1" applyBorder="1" applyAlignment="1">
      <alignment horizontal="center" vertical="center"/>
    </xf>
  </cellXfs>
  <cellStyles count="4">
    <cellStyle name="Millares" xfId="2" builtinId="3"/>
    <cellStyle name="Moneda" xfId="3" builtinId="4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AO114"/>
  <sheetViews>
    <sheetView tabSelected="1" topLeftCell="AA1" zoomScale="75" zoomScaleNormal="75" workbookViewId="0">
      <selection activeCell="E12" sqref="E12"/>
    </sheetView>
  </sheetViews>
  <sheetFormatPr baseColWidth="10" defaultRowHeight="15" x14ac:dyDescent="0.25"/>
  <cols>
    <col min="1" max="1" width="15" style="10" customWidth="1"/>
    <col min="2" max="37" width="14.625" customWidth="1"/>
    <col min="38" max="40" width="14.625" style="1" customWidth="1"/>
    <col min="41" max="41" width="25.375" style="10" customWidth="1"/>
  </cols>
  <sheetData>
    <row r="1" spans="1:41" s="57" customFormat="1" ht="18" x14ac:dyDescent="0.25">
      <c r="A1" s="56" t="s">
        <v>0</v>
      </c>
      <c r="AO1" s="58"/>
    </row>
    <row r="2" spans="1:41" ht="15.75" thickBot="1" x14ac:dyDescent="0.3"/>
    <row r="3" spans="1:41" s="3" customFormat="1" ht="18.75" thickBot="1" x14ac:dyDescent="0.3">
      <c r="A3" s="93" t="s">
        <v>1</v>
      </c>
      <c r="B3" s="100" t="s">
        <v>2</v>
      </c>
      <c r="C3" s="92"/>
      <c r="D3" s="97"/>
      <c r="E3" s="92" t="s">
        <v>3</v>
      </c>
      <c r="F3" s="92"/>
      <c r="G3" s="97"/>
      <c r="H3" s="92" t="s">
        <v>4</v>
      </c>
      <c r="I3" s="92"/>
      <c r="J3" s="97"/>
      <c r="K3" s="92" t="s">
        <v>5</v>
      </c>
      <c r="L3" s="92"/>
      <c r="M3" s="97"/>
      <c r="N3" s="92" t="s">
        <v>6</v>
      </c>
      <c r="O3" s="92"/>
      <c r="P3" s="97"/>
      <c r="Q3" s="92" t="s">
        <v>7</v>
      </c>
      <c r="R3" s="92"/>
      <c r="S3" s="97"/>
      <c r="T3" s="92" t="s">
        <v>8</v>
      </c>
      <c r="U3" s="92"/>
      <c r="V3" s="97"/>
      <c r="W3" s="92" t="s">
        <v>9</v>
      </c>
      <c r="X3" s="92"/>
      <c r="Y3" s="98"/>
      <c r="Z3" s="99" t="s">
        <v>10</v>
      </c>
      <c r="AA3" s="92"/>
      <c r="AB3" s="97"/>
      <c r="AC3" s="100" t="s">
        <v>11</v>
      </c>
      <c r="AD3" s="92"/>
      <c r="AE3" s="97"/>
      <c r="AF3" s="92" t="s">
        <v>12</v>
      </c>
      <c r="AG3" s="92"/>
      <c r="AH3" s="97"/>
      <c r="AI3" s="92" t="s">
        <v>13</v>
      </c>
      <c r="AJ3" s="92"/>
      <c r="AK3" s="97"/>
      <c r="AL3" s="92" t="s">
        <v>14</v>
      </c>
      <c r="AM3" s="92"/>
      <c r="AN3" s="92"/>
      <c r="AO3" s="95" t="s">
        <v>43</v>
      </c>
    </row>
    <row r="4" spans="1:41" s="3" customFormat="1" ht="16.5" thickBot="1" x14ac:dyDescent="0.3">
      <c r="A4" s="94"/>
      <c r="B4" s="35" t="s">
        <v>16</v>
      </c>
      <c r="C4" s="36" t="s">
        <v>17</v>
      </c>
      <c r="D4" s="37" t="s">
        <v>18</v>
      </c>
      <c r="E4" s="35" t="s">
        <v>16</v>
      </c>
      <c r="F4" s="36" t="s">
        <v>17</v>
      </c>
      <c r="G4" s="37" t="s">
        <v>18</v>
      </c>
      <c r="H4" s="35" t="s">
        <v>16</v>
      </c>
      <c r="I4" s="36" t="s">
        <v>17</v>
      </c>
      <c r="J4" s="37" t="s">
        <v>18</v>
      </c>
      <c r="K4" s="35" t="s">
        <v>16</v>
      </c>
      <c r="L4" s="36" t="s">
        <v>17</v>
      </c>
      <c r="M4" s="37" t="s">
        <v>18</v>
      </c>
      <c r="N4" s="35" t="s">
        <v>16</v>
      </c>
      <c r="O4" s="36" t="s">
        <v>17</v>
      </c>
      <c r="P4" s="37" t="s">
        <v>18</v>
      </c>
      <c r="Q4" s="35" t="s">
        <v>16</v>
      </c>
      <c r="R4" s="36" t="s">
        <v>17</v>
      </c>
      <c r="S4" s="37" t="s">
        <v>18</v>
      </c>
      <c r="T4" s="35" t="s">
        <v>16</v>
      </c>
      <c r="U4" s="36" t="s">
        <v>17</v>
      </c>
      <c r="V4" s="37" t="s">
        <v>18</v>
      </c>
      <c r="W4" s="35" t="s">
        <v>16</v>
      </c>
      <c r="X4" s="36" t="s">
        <v>17</v>
      </c>
      <c r="Y4" s="38" t="s">
        <v>18</v>
      </c>
      <c r="Z4" s="39" t="s">
        <v>16</v>
      </c>
      <c r="AA4" s="36" t="s">
        <v>17</v>
      </c>
      <c r="AB4" s="37" t="s">
        <v>18</v>
      </c>
      <c r="AC4" s="40" t="s">
        <v>16</v>
      </c>
      <c r="AD4" s="36" t="s">
        <v>17</v>
      </c>
      <c r="AE4" s="37" t="s">
        <v>18</v>
      </c>
      <c r="AF4" s="35" t="s">
        <v>16</v>
      </c>
      <c r="AG4" s="36" t="s">
        <v>17</v>
      </c>
      <c r="AH4" s="37" t="s">
        <v>18</v>
      </c>
      <c r="AI4" s="35" t="s">
        <v>16</v>
      </c>
      <c r="AJ4" s="36" t="s">
        <v>17</v>
      </c>
      <c r="AK4" s="37" t="s">
        <v>18</v>
      </c>
      <c r="AL4" s="35" t="s">
        <v>16</v>
      </c>
      <c r="AM4" s="36" t="s">
        <v>17</v>
      </c>
      <c r="AN4" s="41" t="s">
        <v>18</v>
      </c>
      <c r="AO4" s="96"/>
    </row>
    <row r="5" spans="1:41" ht="15.75" x14ac:dyDescent="0.25">
      <c r="A5" s="32">
        <v>1</v>
      </c>
      <c r="B5" s="17">
        <v>313.8</v>
      </c>
      <c r="C5" s="18">
        <v>120.97</v>
      </c>
      <c r="D5" s="19">
        <f>+B5-C5</f>
        <v>192.83</v>
      </c>
      <c r="E5" s="17">
        <v>312.99</v>
      </c>
      <c r="F5" s="18">
        <v>120.81</v>
      </c>
      <c r="G5" s="19">
        <f>+E5-F5</f>
        <v>192.18</v>
      </c>
      <c r="H5" s="17">
        <v>381.58</v>
      </c>
      <c r="I5" s="18">
        <v>150.69</v>
      </c>
      <c r="J5" s="19">
        <f>+H5-I5</f>
        <v>230.89</v>
      </c>
      <c r="K5" s="17">
        <v>404.33</v>
      </c>
      <c r="L5" s="18">
        <v>163.59</v>
      </c>
      <c r="M5" s="19">
        <f>+K5-L5</f>
        <v>240.73999999999998</v>
      </c>
      <c r="N5" s="17">
        <v>446.44</v>
      </c>
      <c r="O5" s="18">
        <v>183.55</v>
      </c>
      <c r="P5" s="19">
        <f>+N5-O5</f>
        <v>262.89</v>
      </c>
      <c r="Q5" s="17">
        <v>445.05</v>
      </c>
      <c r="R5" s="18">
        <v>184.22</v>
      </c>
      <c r="S5" s="19">
        <f>+Q5-R5</f>
        <v>260.83000000000004</v>
      </c>
      <c r="T5" s="17">
        <v>454.62</v>
      </c>
      <c r="U5" s="18">
        <v>187.7</v>
      </c>
      <c r="V5" s="19">
        <f>+T5-U5</f>
        <v>266.92</v>
      </c>
      <c r="W5" s="17">
        <v>429.5</v>
      </c>
      <c r="X5" s="18">
        <v>174.97</v>
      </c>
      <c r="Y5" s="20">
        <f>+W5-X5</f>
        <v>254.53</v>
      </c>
      <c r="Z5" s="21">
        <v>383.41</v>
      </c>
      <c r="AA5" s="18">
        <v>152.99</v>
      </c>
      <c r="AB5" s="19">
        <f>+Z5-AA5</f>
        <v>230.42000000000002</v>
      </c>
      <c r="AC5" s="22">
        <v>358.79</v>
      </c>
      <c r="AD5" s="18">
        <v>141.99</v>
      </c>
      <c r="AE5" s="19">
        <f>+AC5-AD5</f>
        <v>216.8</v>
      </c>
      <c r="AF5" s="17">
        <v>312.72000000000003</v>
      </c>
      <c r="AG5" s="18">
        <v>123.6</v>
      </c>
      <c r="AH5" s="19">
        <f>+AF5-AG5</f>
        <v>189.12000000000003</v>
      </c>
      <c r="AI5" s="17">
        <v>303.86</v>
      </c>
      <c r="AJ5" s="18">
        <v>118.66</v>
      </c>
      <c r="AK5" s="19">
        <f>+AI5-AJ5</f>
        <v>185.20000000000002</v>
      </c>
      <c r="AL5" s="23">
        <v>4547.09</v>
      </c>
      <c r="AM5" s="72">
        <v>1823.72</v>
      </c>
      <c r="AN5" s="73">
        <f>+AL5-AM5</f>
        <v>2723.37</v>
      </c>
      <c r="AO5" s="42">
        <f>+AN5/AL5</f>
        <v>0.59892590645885602</v>
      </c>
    </row>
    <row r="6" spans="1:41" ht="15.75" x14ac:dyDescent="0.25">
      <c r="A6" s="33">
        <v>2</v>
      </c>
      <c r="B6" s="11">
        <v>289.66000000000003</v>
      </c>
      <c r="C6" s="7">
        <v>103.87</v>
      </c>
      <c r="D6" s="13">
        <f t="shared" ref="D6:D69" si="0">+B6-C6</f>
        <v>185.79000000000002</v>
      </c>
      <c r="E6" s="11">
        <v>288.91000000000003</v>
      </c>
      <c r="F6" s="7">
        <v>103.73</v>
      </c>
      <c r="G6" s="13">
        <f t="shared" ref="G6:G69" si="1">+E6-F6</f>
        <v>185.18</v>
      </c>
      <c r="H6" s="11">
        <v>352.23</v>
      </c>
      <c r="I6" s="7">
        <v>129.38999999999999</v>
      </c>
      <c r="J6" s="13">
        <f t="shared" ref="J6:J69" si="2">+H6-I6</f>
        <v>222.84000000000003</v>
      </c>
      <c r="K6" s="11">
        <v>373.23</v>
      </c>
      <c r="L6" s="7">
        <v>140.47</v>
      </c>
      <c r="M6" s="13">
        <f t="shared" ref="M6:M69" si="3">+K6-L6</f>
        <v>232.76000000000002</v>
      </c>
      <c r="N6" s="11">
        <v>412.1</v>
      </c>
      <c r="O6" s="7">
        <v>157.6</v>
      </c>
      <c r="P6" s="13">
        <f t="shared" ref="P6:P69" si="4">+N6-O6</f>
        <v>254.50000000000003</v>
      </c>
      <c r="Q6" s="11">
        <v>410.81</v>
      </c>
      <c r="R6" s="7">
        <v>158.18</v>
      </c>
      <c r="S6" s="13">
        <f t="shared" ref="S6:S69" si="5">+Q6-R6</f>
        <v>252.63</v>
      </c>
      <c r="T6" s="11">
        <v>419.65</v>
      </c>
      <c r="U6" s="7">
        <v>161.16</v>
      </c>
      <c r="V6" s="13">
        <f t="shared" ref="V6:V69" si="6">+T6-U6</f>
        <v>258.49</v>
      </c>
      <c r="W6" s="11">
        <v>396.46</v>
      </c>
      <c r="X6" s="7">
        <v>150.22999999999999</v>
      </c>
      <c r="Y6" s="5">
        <f t="shared" ref="Y6:Y69" si="7">+W6-X6</f>
        <v>246.23</v>
      </c>
      <c r="Z6" s="6">
        <v>353.92</v>
      </c>
      <c r="AA6" s="7">
        <v>131.36000000000001</v>
      </c>
      <c r="AB6" s="13">
        <f t="shared" ref="AB6:AB69" si="8">+Z6-AA6</f>
        <v>222.56</v>
      </c>
      <c r="AC6" s="14">
        <v>331.19</v>
      </c>
      <c r="AD6" s="7">
        <v>121.91</v>
      </c>
      <c r="AE6" s="13">
        <f t="shared" ref="AE6:AE69" si="9">+AC6-AD6</f>
        <v>209.28</v>
      </c>
      <c r="AF6" s="11">
        <v>288.67</v>
      </c>
      <c r="AG6" s="7">
        <v>106.12</v>
      </c>
      <c r="AH6" s="13">
        <f t="shared" ref="AH6:AH69" si="10">+AF6-AG6</f>
        <v>182.55</v>
      </c>
      <c r="AI6" s="11">
        <v>280.49</v>
      </c>
      <c r="AJ6" s="7">
        <v>101.88</v>
      </c>
      <c r="AK6" s="13">
        <f t="shared" ref="AK6:AK69" si="11">+AI6-AJ6</f>
        <v>178.61</v>
      </c>
      <c r="AL6" s="16">
        <v>4197.32</v>
      </c>
      <c r="AM6" s="74">
        <v>1565.92</v>
      </c>
      <c r="AN6" s="75">
        <f t="shared" ref="AN6:AN69" si="12">+AL6-AM6</f>
        <v>2631.3999999999996</v>
      </c>
      <c r="AO6" s="43">
        <f t="shared" ref="AO6:AO69" si="13">+AN6/AL6</f>
        <v>0.626923846645002</v>
      </c>
    </row>
    <row r="7" spans="1:41" ht="15.75" x14ac:dyDescent="0.25">
      <c r="A7" s="33">
        <v>3</v>
      </c>
      <c r="B7" s="11">
        <v>265.52</v>
      </c>
      <c r="C7" s="7">
        <v>86.77</v>
      </c>
      <c r="D7" s="13">
        <f t="shared" si="0"/>
        <v>178.75</v>
      </c>
      <c r="E7" s="11">
        <v>264.83</v>
      </c>
      <c r="F7" s="7">
        <v>86.66</v>
      </c>
      <c r="G7" s="13">
        <f t="shared" si="1"/>
        <v>178.17</v>
      </c>
      <c r="H7" s="11">
        <v>322.88</v>
      </c>
      <c r="I7" s="7">
        <v>108.09</v>
      </c>
      <c r="J7" s="13">
        <f t="shared" si="2"/>
        <v>214.79</v>
      </c>
      <c r="K7" s="11">
        <v>342.13</v>
      </c>
      <c r="L7" s="7">
        <v>117.34</v>
      </c>
      <c r="M7" s="13">
        <f t="shared" si="3"/>
        <v>224.79</v>
      </c>
      <c r="N7" s="11">
        <v>377.76</v>
      </c>
      <c r="O7" s="7">
        <v>131.66</v>
      </c>
      <c r="P7" s="13">
        <f t="shared" si="4"/>
        <v>246.1</v>
      </c>
      <c r="Q7" s="11">
        <v>376.58</v>
      </c>
      <c r="R7" s="7">
        <v>132.13999999999999</v>
      </c>
      <c r="S7" s="13">
        <f t="shared" si="5"/>
        <v>244.44</v>
      </c>
      <c r="T7" s="11">
        <v>384.68</v>
      </c>
      <c r="U7" s="7">
        <v>134.63</v>
      </c>
      <c r="V7" s="13">
        <f t="shared" si="6"/>
        <v>250.05</v>
      </c>
      <c r="W7" s="11">
        <v>363.42</v>
      </c>
      <c r="X7" s="7">
        <v>125.5</v>
      </c>
      <c r="Y7" s="5">
        <f t="shared" si="7"/>
        <v>237.92000000000002</v>
      </c>
      <c r="Z7" s="6">
        <v>324.42</v>
      </c>
      <c r="AA7" s="7">
        <v>109.74</v>
      </c>
      <c r="AB7" s="13">
        <f t="shared" si="8"/>
        <v>214.68</v>
      </c>
      <c r="AC7" s="14">
        <v>303.58999999999997</v>
      </c>
      <c r="AD7" s="7">
        <v>101.84</v>
      </c>
      <c r="AE7" s="13">
        <f t="shared" si="9"/>
        <v>201.74999999999997</v>
      </c>
      <c r="AF7" s="11">
        <v>264.61</v>
      </c>
      <c r="AG7" s="7">
        <v>88.65</v>
      </c>
      <c r="AH7" s="13">
        <f t="shared" si="10"/>
        <v>175.96</v>
      </c>
      <c r="AI7" s="11">
        <v>257.11</v>
      </c>
      <c r="AJ7" s="7">
        <v>85.11</v>
      </c>
      <c r="AK7" s="13">
        <f t="shared" si="11"/>
        <v>172</v>
      </c>
      <c r="AL7" s="16">
        <v>3847.54</v>
      </c>
      <c r="AM7" s="74">
        <v>1308.1099999999999</v>
      </c>
      <c r="AN7" s="75">
        <f t="shared" si="12"/>
        <v>2539.4300000000003</v>
      </c>
      <c r="AO7" s="43">
        <f t="shared" si="13"/>
        <v>0.66001393097927519</v>
      </c>
    </row>
    <row r="8" spans="1:41" ht="15.75" x14ac:dyDescent="0.25">
      <c r="A8" s="33">
        <v>4</v>
      </c>
      <c r="B8" s="11">
        <v>579.32000000000005</v>
      </c>
      <c r="C8" s="7">
        <v>214.07</v>
      </c>
      <c r="D8" s="13">
        <f t="shared" si="0"/>
        <v>365.25000000000006</v>
      </c>
      <c r="E8" s="11">
        <v>577.82000000000005</v>
      </c>
      <c r="F8" s="7">
        <v>213.79</v>
      </c>
      <c r="G8" s="13">
        <f t="shared" si="1"/>
        <v>364.03000000000009</v>
      </c>
      <c r="H8" s="11">
        <v>880.57</v>
      </c>
      <c r="I8" s="7">
        <v>266.67</v>
      </c>
      <c r="J8" s="13">
        <f t="shared" si="2"/>
        <v>613.90000000000009</v>
      </c>
      <c r="K8" s="11">
        <v>933.08</v>
      </c>
      <c r="L8" s="7">
        <v>289.5</v>
      </c>
      <c r="M8" s="13">
        <f t="shared" si="3"/>
        <v>643.58000000000004</v>
      </c>
      <c r="N8" s="12">
        <v>1030.25</v>
      </c>
      <c r="O8" s="7">
        <v>324.82</v>
      </c>
      <c r="P8" s="13">
        <f t="shared" si="4"/>
        <v>705.43000000000006</v>
      </c>
      <c r="Q8" s="12">
        <v>1027.04</v>
      </c>
      <c r="R8" s="7">
        <v>326</v>
      </c>
      <c r="S8" s="13">
        <f t="shared" si="5"/>
        <v>701.04</v>
      </c>
      <c r="T8" s="12">
        <v>1049.1300000000001</v>
      </c>
      <c r="U8" s="7">
        <v>332.15</v>
      </c>
      <c r="V8" s="13">
        <f t="shared" si="6"/>
        <v>716.98000000000013</v>
      </c>
      <c r="W8" s="11">
        <v>991.15</v>
      </c>
      <c r="X8" s="7">
        <v>309.62</v>
      </c>
      <c r="Y8" s="5">
        <f t="shared" si="7"/>
        <v>681.53</v>
      </c>
      <c r="Z8" s="6">
        <v>884.79</v>
      </c>
      <c r="AA8" s="7">
        <v>270.74</v>
      </c>
      <c r="AB8" s="13">
        <f t="shared" si="8"/>
        <v>614.04999999999995</v>
      </c>
      <c r="AC8" s="14">
        <v>827.98</v>
      </c>
      <c r="AD8" s="7">
        <v>251.26</v>
      </c>
      <c r="AE8" s="13">
        <f t="shared" si="9"/>
        <v>576.72</v>
      </c>
      <c r="AF8" s="11">
        <v>721.67</v>
      </c>
      <c r="AG8" s="7">
        <v>218.72</v>
      </c>
      <c r="AH8" s="13">
        <f t="shared" si="10"/>
        <v>502.94999999999993</v>
      </c>
      <c r="AI8" s="11">
        <v>701.22</v>
      </c>
      <c r="AJ8" s="7">
        <v>209.98</v>
      </c>
      <c r="AK8" s="13">
        <f t="shared" si="11"/>
        <v>491.24</v>
      </c>
      <c r="AL8" s="16">
        <v>10204</v>
      </c>
      <c r="AM8" s="74">
        <v>3227.32</v>
      </c>
      <c r="AN8" s="75">
        <f t="shared" si="12"/>
        <v>6976.68</v>
      </c>
      <c r="AO8" s="43">
        <f t="shared" si="13"/>
        <v>0.68372010976087816</v>
      </c>
    </row>
    <row r="9" spans="1:41" ht="15.75" x14ac:dyDescent="0.25">
      <c r="A9" s="33">
        <v>5</v>
      </c>
      <c r="B9" s="11">
        <v>724.14</v>
      </c>
      <c r="C9" s="7">
        <v>266</v>
      </c>
      <c r="D9" s="13">
        <f t="shared" si="0"/>
        <v>458.14</v>
      </c>
      <c r="E9" s="11">
        <v>722.27</v>
      </c>
      <c r="F9" s="7">
        <v>265.66000000000003</v>
      </c>
      <c r="G9" s="13">
        <f t="shared" si="1"/>
        <v>456.60999999999996</v>
      </c>
      <c r="H9" s="11">
        <v>880.57</v>
      </c>
      <c r="I9" s="7">
        <v>331.36</v>
      </c>
      <c r="J9" s="13">
        <f t="shared" si="2"/>
        <v>549.21</v>
      </c>
      <c r="K9" s="11">
        <v>933.08</v>
      </c>
      <c r="L9" s="7">
        <v>359.73</v>
      </c>
      <c r="M9" s="13">
        <f t="shared" si="3"/>
        <v>573.35</v>
      </c>
      <c r="N9" s="12">
        <v>1030.25</v>
      </c>
      <c r="O9" s="7">
        <v>403.62</v>
      </c>
      <c r="P9" s="13">
        <f t="shared" si="4"/>
        <v>626.63</v>
      </c>
      <c r="Q9" s="12">
        <v>1027.04</v>
      </c>
      <c r="R9" s="7">
        <v>405.09</v>
      </c>
      <c r="S9" s="13">
        <f t="shared" si="5"/>
        <v>621.95000000000005</v>
      </c>
      <c r="T9" s="12">
        <v>1049.1300000000001</v>
      </c>
      <c r="U9" s="7">
        <v>412.73</v>
      </c>
      <c r="V9" s="13">
        <f t="shared" si="6"/>
        <v>636.40000000000009</v>
      </c>
      <c r="W9" s="11">
        <v>991.15</v>
      </c>
      <c r="X9" s="7">
        <v>384.74</v>
      </c>
      <c r="Y9" s="5">
        <f t="shared" si="7"/>
        <v>606.41</v>
      </c>
      <c r="Z9" s="6">
        <v>884.79</v>
      </c>
      <c r="AA9" s="7">
        <v>336.42</v>
      </c>
      <c r="AB9" s="13">
        <f t="shared" si="8"/>
        <v>548.36999999999989</v>
      </c>
      <c r="AC9" s="14">
        <v>827.98</v>
      </c>
      <c r="AD9" s="7">
        <v>312.22000000000003</v>
      </c>
      <c r="AE9" s="13">
        <f t="shared" si="9"/>
        <v>515.76</v>
      </c>
      <c r="AF9" s="11">
        <v>721.67</v>
      </c>
      <c r="AG9" s="7">
        <v>271.77999999999997</v>
      </c>
      <c r="AH9" s="13">
        <f t="shared" si="10"/>
        <v>449.89</v>
      </c>
      <c r="AI9" s="11">
        <v>701.22</v>
      </c>
      <c r="AJ9" s="7">
        <v>260.92</v>
      </c>
      <c r="AK9" s="13">
        <f t="shared" si="11"/>
        <v>440.3</v>
      </c>
      <c r="AL9" s="16">
        <v>10493.29</v>
      </c>
      <c r="AM9" s="74">
        <v>4010.27</v>
      </c>
      <c r="AN9" s="75">
        <f t="shared" si="12"/>
        <v>6483.02</v>
      </c>
      <c r="AO9" s="43">
        <f t="shared" si="13"/>
        <v>0.61782529597485625</v>
      </c>
    </row>
    <row r="10" spans="1:41" ht="15.75" x14ac:dyDescent="0.25">
      <c r="A10" s="33">
        <v>6</v>
      </c>
      <c r="B10" s="11">
        <v>748.28</v>
      </c>
      <c r="C10" s="7">
        <v>264.10000000000002</v>
      </c>
      <c r="D10" s="13">
        <f t="shared" si="0"/>
        <v>484.17999999999995</v>
      </c>
      <c r="E10" s="11">
        <v>746.35</v>
      </c>
      <c r="F10" s="7">
        <v>263.76</v>
      </c>
      <c r="G10" s="13">
        <f t="shared" si="1"/>
        <v>482.59000000000003</v>
      </c>
      <c r="H10" s="11">
        <v>909.92</v>
      </c>
      <c r="I10" s="7">
        <v>328.99</v>
      </c>
      <c r="J10" s="13">
        <f t="shared" si="2"/>
        <v>580.92999999999995</v>
      </c>
      <c r="K10" s="11">
        <v>964.18</v>
      </c>
      <c r="L10" s="7">
        <v>357.16</v>
      </c>
      <c r="M10" s="13">
        <f t="shared" si="3"/>
        <v>607.02</v>
      </c>
      <c r="N10" s="12">
        <v>1064.5999999999999</v>
      </c>
      <c r="O10" s="7">
        <v>400.74</v>
      </c>
      <c r="P10" s="13">
        <f t="shared" si="4"/>
        <v>663.8599999999999</v>
      </c>
      <c r="Q10" s="12">
        <v>1061.27</v>
      </c>
      <c r="R10" s="7">
        <v>402.2</v>
      </c>
      <c r="S10" s="13">
        <f t="shared" si="5"/>
        <v>659.06999999999994</v>
      </c>
      <c r="T10" s="12">
        <v>1084.0999999999999</v>
      </c>
      <c r="U10" s="7">
        <v>409.79</v>
      </c>
      <c r="V10" s="13">
        <f t="shared" si="6"/>
        <v>674.31</v>
      </c>
      <c r="W10" s="12">
        <v>1024.19</v>
      </c>
      <c r="X10" s="7">
        <v>381.99</v>
      </c>
      <c r="Y10" s="5">
        <f t="shared" si="7"/>
        <v>642.20000000000005</v>
      </c>
      <c r="Z10" s="6">
        <v>914.28</v>
      </c>
      <c r="AA10" s="7">
        <v>334.02</v>
      </c>
      <c r="AB10" s="13">
        <f t="shared" si="8"/>
        <v>580.26</v>
      </c>
      <c r="AC10" s="14">
        <v>855.58</v>
      </c>
      <c r="AD10" s="7">
        <v>309.99</v>
      </c>
      <c r="AE10" s="13">
        <f t="shared" si="9"/>
        <v>545.59</v>
      </c>
      <c r="AF10" s="11">
        <v>745.72</v>
      </c>
      <c r="AG10" s="7">
        <v>269.83999999999997</v>
      </c>
      <c r="AH10" s="13">
        <f t="shared" si="10"/>
        <v>475.88000000000005</v>
      </c>
      <c r="AI10" s="11">
        <v>724.59</v>
      </c>
      <c r="AJ10" s="7">
        <v>259.06</v>
      </c>
      <c r="AK10" s="13">
        <f t="shared" si="11"/>
        <v>465.53000000000003</v>
      </c>
      <c r="AL10" s="16">
        <v>10843.06</v>
      </c>
      <c r="AM10" s="74">
        <v>3981.63</v>
      </c>
      <c r="AN10" s="75">
        <f t="shared" si="12"/>
        <v>6861.4299999999994</v>
      </c>
      <c r="AO10" s="43">
        <f t="shared" si="13"/>
        <v>0.63279461701770534</v>
      </c>
    </row>
    <row r="11" spans="1:41" ht="15.75" x14ac:dyDescent="0.25">
      <c r="A11" s="33">
        <v>7</v>
      </c>
      <c r="B11" s="11">
        <v>772.42</v>
      </c>
      <c r="C11" s="7">
        <v>262.2</v>
      </c>
      <c r="D11" s="13">
        <f t="shared" si="0"/>
        <v>510.21999999999997</v>
      </c>
      <c r="E11" s="11">
        <v>770.43</v>
      </c>
      <c r="F11" s="7">
        <v>261.86</v>
      </c>
      <c r="G11" s="13">
        <f t="shared" si="1"/>
        <v>508.56999999999994</v>
      </c>
      <c r="H11" s="11">
        <v>939.28</v>
      </c>
      <c r="I11" s="7">
        <v>326.63</v>
      </c>
      <c r="J11" s="13">
        <f t="shared" si="2"/>
        <v>612.65</v>
      </c>
      <c r="K11" s="11">
        <v>995.28</v>
      </c>
      <c r="L11" s="7">
        <v>354.59</v>
      </c>
      <c r="M11" s="13">
        <f t="shared" si="3"/>
        <v>640.69000000000005</v>
      </c>
      <c r="N11" s="12">
        <v>1098.94</v>
      </c>
      <c r="O11" s="7">
        <v>397.85</v>
      </c>
      <c r="P11" s="13">
        <f t="shared" si="4"/>
        <v>701.09</v>
      </c>
      <c r="Q11" s="12">
        <v>1095.5</v>
      </c>
      <c r="R11" s="7">
        <v>399.3</v>
      </c>
      <c r="S11" s="13">
        <f t="shared" si="5"/>
        <v>696.2</v>
      </c>
      <c r="T11" s="12">
        <v>1119.08</v>
      </c>
      <c r="U11" s="7">
        <v>406.84</v>
      </c>
      <c r="V11" s="13">
        <f t="shared" si="6"/>
        <v>712.24</v>
      </c>
      <c r="W11" s="12">
        <v>1057.22</v>
      </c>
      <c r="X11" s="7">
        <v>379.24</v>
      </c>
      <c r="Y11" s="5">
        <f t="shared" si="7"/>
        <v>677.98</v>
      </c>
      <c r="Z11" s="6">
        <v>943.78</v>
      </c>
      <c r="AA11" s="7">
        <v>331.61</v>
      </c>
      <c r="AB11" s="13">
        <f t="shared" si="8"/>
        <v>612.16999999999996</v>
      </c>
      <c r="AC11" s="14">
        <v>883.18</v>
      </c>
      <c r="AD11" s="7">
        <v>307.76</v>
      </c>
      <c r="AE11" s="13">
        <f t="shared" si="9"/>
        <v>575.41999999999996</v>
      </c>
      <c r="AF11" s="11">
        <v>769.78</v>
      </c>
      <c r="AG11" s="7">
        <v>267.89999999999998</v>
      </c>
      <c r="AH11" s="13">
        <f t="shared" si="10"/>
        <v>501.88</v>
      </c>
      <c r="AI11" s="11">
        <v>747.97</v>
      </c>
      <c r="AJ11" s="7">
        <v>257.19</v>
      </c>
      <c r="AK11" s="13">
        <f t="shared" si="11"/>
        <v>490.78000000000003</v>
      </c>
      <c r="AL11" s="16">
        <v>11192.84</v>
      </c>
      <c r="AM11" s="74">
        <v>3952.98</v>
      </c>
      <c r="AN11" s="75">
        <f t="shared" si="12"/>
        <v>7239.8600000000006</v>
      </c>
      <c r="AO11" s="43">
        <f t="shared" si="13"/>
        <v>0.64682958033885951</v>
      </c>
    </row>
    <row r="12" spans="1:41" ht="15.75" x14ac:dyDescent="0.25">
      <c r="A12" s="33">
        <v>8</v>
      </c>
      <c r="B12" s="12">
        <v>1090.4100000000001</v>
      </c>
      <c r="C12" s="9">
        <v>335.03</v>
      </c>
      <c r="D12" s="13">
        <f t="shared" si="0"/>
        <v>755.38000000000011</v>
      </c>
      <c r="E12" s="12">
        <v>1087.5999999999999</v>
      </c>
      <c r="F12" s="9">
        <v>334.6</v>
      </c>
      <c r="G12" s="13">
        <f t="shared" si="1"/>
        <v>752.99999999999989</v>
      </c>
      <c r="H12" s="12">
        <v>1325.96</v>
      </c>
      <c r="I12" s="9">
        <v>417.35</v>
      </c>
      <c r="J12" s="13">
        <f t="shared" si="2"/>
        <v>908.61</v>
      </c>
      <c r="K12" s="12">
        <v>1405.02</v>
      </c>
      <c r="L12" s="9">
        <v>453.09</v>
      </c>
      <c r="M12" s="13">
        <f t="shared" si="3"/>
        <v>951.93000000000006</v>
      </c>
      <c r="N12" s="12">
        <v>1551.35</v>
      </c>
      <c r="O12" s="9">
        <v>508.37</v>
      </c>
      <c r="P12" s="13">
        <f t="shared" si="4"/>
        <v>1042.98</v>
      </c>
      <c r="Q12" s="12">
        <v>1546.51</v>
      </c>
      <c r="R12" s="9">
        <v>510.22</v>
      </c>
      <c r="S12" s="13">
        <f t="shared" si="5"/>
        <v>1036.29</v>
      </c>
      <c r="T12" s="12">
        <v>1579.78</v>
      </c>
      <c r="U12" s="9">
        <v>519.85</v>
      </c>
      <c r="V12" s="13">
        <f t="shared" si="6"/>
        <v>1059.9299999999998</v>
      </c>
      <c r="W12" s="12">
        <v>1492.47</v>
      </c>
      <c r="X12" s="9">
        <v>484.59</v>
      </c>
      <c r="Y12" s="5">
        <f t="shared" si="7"/>
        <v>1007.8800000000001</v>
      </c>
      <c r="Z12" s="8">
        <v>1332.31</v>
      </c>
      <c r="AA12" s="9">
        <v>423.73</v>
      </c>
      <c r="AB12" s="13">
        <f t="shared" si="8"/>
        <v>908.57999999999993</v>
      </c>
      <c r="AC12" s="15">
        <v>1246.77</v>
      </c>
      <c r="AD12" s="9">
        <v>393.25</v>
      </c>
      <c r="AE12" s="13">
        <f t="shared" si="9"/>
        <v>853.52</v>
      </c>
      <c r="AF12" s="12">
        <v>1086.68</v>
      </c>
      <c r="AG12" s="9">
        <v>342.32</v>
      </c>
      <c r="AH12" s="13">
        <f t="shared" si="10"/>
        <v>744.36000000000013</v>
      </c>
      <c r="AI12" s="12">
        <v>1055.8900000000001</v>
      </c>
      <c r="AJ12" s="9">
        <v>328.64</v>
      </c>
      <c r="AK12" s="13">
        <f t="shared" si="11"/>
        <v>727.25000000000011</v>
      </c>
      <c r="AL12" s="16">
        <v>15800.76</v>
      </c>
      <c r="AM12" s="74">
        <v>5051.03</v>
      </c>
      <c r="AN12" s="75">
        <f t="shared" si="12"/>
        <v>10749.73</v>
      </c>
      <c r="AO12" s="43">
        <f t="shared" si="13"/>
        <v>0.68032993349686977</v>
      </c>
    </row>
    <row r="13" spans="1:41" ht="15.75" x14ac:dyDescent="0.25">
      <c r="A13" s="33">
        <v>9</v>
      </c>
      <c r="B13" s="12">
        <v>1059.6300000000001</v>
      </c>
      <c r="C13" s="9">
        <v>310.97000000000003</v>
      </c>
      <c r="D13" s="13">
        <f t="shared" si="0"/>
        <v>748.66000000000008</v>
      </c>
      <c r="E13" s="12">
        <v>1056.8900000000001</v>
      </c>
      <c r="F13" s="9">
        <v>310.57</v>
      </c>
      <c r="G13" s="13">
        <f t="shared" si="1"/>
        <v>746.32000000000016</v>
      </c>
      <c r="H13" s="12">
        <v>1288.52</v>
      </c>
      <c r="I13" s="9">
        <v>387.37</v>
      </c>
      <c r="J13" s="13">
        <f t="shared" si="2"/>
        <v>901.15</v>
      </c>
      <c r="K13" s="12">
        <v>1365.35</v>
      </c>
      <c r="L13" s="9">
        <v>420.54</v>
      </c>
      <c r="M13" s="13">
        <f t="shared" si="3"/>
        <v>944.81</v>
      </c>
      <c r="N13" s="12">
        <v>1507.55</v>
      </c>
      <c r="O13" s="9">
        <v>471.85</v>
      </c>
      <c r="P13" s="13">
        <f t="shared" si="4"/>
        <v>1035.6999999999998</v>
      </c>
      <c r="Q13" s="12">
        <v>1502.84</v>
      </c>
      <c r="R13" s="9">
        <v>473.57</v>
      </c>
      <c r="S13" s="13">
        <f t="shared" si="5"/>
        <v>1029.27</v>
      </c>
      <c r="T13" s="12">
        <v>1535.18</v>
      </c>
      <c r="U13" s="9">
        <v>482.51</v>
      </c>
      <c r="V13" s="13">
        <f t="shared" si="6"/>
        <v>1052.67</v>
      </c>
      <c r="W13" s="12">
        <v>1450.33</v>
      </c>
      <c r="X13" s="9">
        <v>449.78</v>
      </c>
      <c r="Y13" s="5">
        <f t="shared" si="7"/>
        <v>1000.55</v>
      </c>
      <c r="Z13" s="8">
        <v>1294.7</v>
      </c>
      <c r="AA13" s="9">
        <v>393.29</v>
      </c>
      <c r="AB13" s="13">
        <f t="shared" si="8"/>
        <v>901.41000000000008</v>
      </c>
      <c r="AC13" s="15">
        <v>1211.57</v>
      </c>
      <c r="AD13" s="9">
        <v>365</v>
      </c>
      <c r="AE13" s="13">
        <f t="shared" si="9"/>
        <v>846.56999999999994</v>
      </c>
      <c r="AF13" s="12">
        <v>1056</v>
      </c>
      <c r="AG13" s="9">
        <v>317.73</v>
      </c>
      <c r="AH13" s="13">
        <f t="shared" si="10"/>
        <v>738.27</v>
      </c>
      <c r="AI13" s="12">
        <v>1026.08</v>
      </c>
      <c r="AJ13" s="9">
        <v>305.02999999999997</v>
      </c>
      <c r="AK13" s="13">
        <f t="shared" si="11"/>
        <v>721.05</v>
      </c>
      <c r="AL13" s="16">
        <v>15354.66</v>
      </c>
      <c r="AM13" s="74">
        <v>4688.2</v>
      </c>
      <c r="AN13" s="75">
        <f t="shared" si="12"/>
        <v>10666.46</v>
      </c>
      <c r="AO13" s="43">
        <f t="shared" si="13"/>
        <v>0.69467249681855536</v>
      </c>
    </row>
    <row r="14" spans="1:41" ht="15.75" x14ac:dyDescent="0.25">
      <c r="A14" s="33">
        <v>10</v>
      </c>
      <c r="B14" s="11">
        <v>168.97</v>
      </c>
      <c r="C14" s="7">
        <v>67.13</v>
      </c>
      <c r="D14" s="13">
        <f t="shared" si="0"/>
        <v>101.84</v>
      </c>
      <c r="E14" s="11">
        <v>168.53</v>
      </c>
      <c r="F14" s="7">
        <v>67.05</v>
      </c>
      <c r="G14" s="13">
        <f t="shared" si="1"/>
        <v>101.48</v>
      </c>
      <c r="H14" s="11">
        <v>205.47</v>
      </c>
      <c r="I14" s="7">
        <v>83.63</v>
      </c>
      <c r="J14" s="13">
        <f t="shared" si="2"/>
        <v>121.84</v>
      </c>
      <c r="K14" s="11">
        <v>217.72</v>
      </c>
      <c r="L14" s="7">
        <v>90.79</v>
      </c>
      <c r="M14" s="13">
        <f t="shared" si="3"/>
        <v>126.92999999999999</v>
      </c>
      <c r="N14" s="11">
        <v>240.39</v>
      </c>
      <c r="O14" s="7">
        <v>101.87</v>
      </c>
      <c r="P14" s="13">
        <f t="shared" si="4"/>
        <v>138.51999999999998</v>
      </c>
      <c r="Q14" s="11">
        <v>239.64</v>
      </c>
      <c r="R14" s="7">
        <v>102.24</v>
      </c>
      <c r="S14" s="13">
        <f t="shared" si="5"/>
        <v>137.39999999999998</v>
      </c>
      <c r="T14" s="11">
        <v>244.8</v>
      </c>
      <c r="U14" s="7">
        <v>104.17</v>
      </c>
      <c r="V14" s="13">
        <f t="shared" si="6"/>
        <v>140.63</v>
      </c>
      <c r="W14" s="11">
        <v>231.27</v>
      </c>
      <c r="X14" s="7">
        <v>97.1</v>
      </c>
      <c r="Y14" s="5">
        <f t="shared" si="7"/>
        <v>134.17000000000002</v>
      </c>
      <c r="Z14" s="6">
        <v>206.45</v>
      </c>
      <c r="AA14" s="7">
        <v>84.91</v>
      </c>
      <c r="AB14" s="13">
        <f t="shared" si="8"/>
        <v>121.53999999999999</v>
      </c>
      <c r="AC14" s="14">
        <v>193.2</v>
      </c>
      <c r="AD14" s="7">
        <v>78.8</v>
      </c>
      <c r="AE14" s="13">
        <f t="shared" si="9"/>
        <v>114.39999999999999</v>
      </c>
      <c r="AF14" s="11">
        <v>168.39</v>
      </c>
      <c r="AG14" s="7">
        <v>68.59</v>
      </c>
      <c r="AH14" s="13">
        <f t="shared" si="10"/>
        <v>99.799999999999983</v>
      </c>
      <c r="AI14" s="11">
        <v>163.62</v>
      </c>
      <c r="AJ14" s="7">
        <v>65.849999999999994</v>
      </c>
      <c r="AK14" s="13">
        <f t="shared" si="11"/>
        <v>97.77000000000001</v>
      </c>
      <c r="AL14" s="16">
        <v>2448.4299999999998</v>
      </c>
      <c r="AM14" s="74">
        <v>1012.12</v>
      </c>
      <c r="AN14" s="75">
        <f t="shared" si="12"/>
        <v>1436.31</v>
      </c>
      <c r="AO14" s="43">
        <f t="shared" si="13"/>
        <v>0.58662489840428356</v>
      </c>
    </row>
    <row r="15" spans="1:41" ht="15.75" x14ac:dyDescent="0.25">
      <c r="A15" s="33">
        <v>11</v>
      </c>
      <c r="B15" s="11">
        <v>603.45000000000005</v>
      </c>
      <c r="C15" s="7">
        <v>241.93</v>
      </c>
      <c r="D15" s="13">
        <f t="shared" si="0"/>
        <v>361.52000000000004</v>
      </c>
      <c r="E15" s="11">
        <v>601.9</v>
      </c>
      <c r="F15" s="7">
        <v>241.62</v>
      </c>
      <c r="G15" s="13">
        <f t="shared" si="1"/>
        <v>360.28</v>
      </c>
      <c r="H15" s="11">
        <v>733.81</v>
      </c>
      <c r="I15" s="7">
        <v>301.38</v>
      </c>
      <c r="J15" s="13">
        <f t="shared" si="2"/>
        <v>432.42999999999995</v>
      </c>
      <c r="K15" s="11">
        <v>777.56</v>
      </c>
      <c r="L15" s="7">
        <v>327.18</v>
      </c>
      <c r="M15" s="13">
        <f t="shared" si="3"/>
        <v>450.37999999999994</v>
      </c>
      <c r="N15" s="11">
        <v>858.55</v>
      </c>
      <c r="O15" s="7">
        <v>367.1</v>
      </c>
      <c r="P15" s="13">
        <f t="shared" si="4"/>
        <v>491.44999999999993</v>
      </c>
      <c r="Q15" s="11">
        <v>855.86</v>
      </c>
      <c r="R15" s="7">
        <v>368.44</v>
      </c>
      <c r="S15" s="13">
        <f t="shared" si="5"/>
        <v>487.42</v>
      </c>
      <c r="T15" s="11">
        <v>874.28</v>
      </c>
      <c r="U15" s="7">
        <v>375.39</v>
      </c>
      <c r="V15" s="13">
        <f t="shared" si="6"/>
        <v>498.89</v>
      </c>
      <c r="W15" s="11">
        <v>825.96</v>
      </c>
      <c r="X15" s="7">
        <v>349.93</v>
      </c>
      <c r="Y15" s="5">
        <f t="shared" si="7"/>
        <v>476.03000000000003</v>
      </c>
      <c r="Z15" s="6">
        <v>737.33</v>
      </c>
      <c r="AA15" s="7">
        <v>305.98</v>
      </c>
      <c r="AB15" s="13">
        <f t="shared" si="8"/>
        <v>431.35</v>
      </c>
      <c r="AC15" s="14">
        <v>689.98</v>
      </c>
      <c r="AD15" s="7">
        <v>283.97000000000003</v>
      </c>
      <c r="AE15" s="13">
        <f t="shared" si="9"/>
        <v>406.01</v>
      </c>
      <c r="AF15" s="11">
        <v>601.39</v>
      </c>
      <c r="AG15" s="7">
        <v>247.19</v>
      </c>
      <c r="AH15" s="13">
        <f t="shared" si="10"/>
        <v>354.2</v>
      </c>
      <c r="AI15" s="11">
        <v>584.35</v>
      </c>
      <c r="AJ15" s="7">
        <v>237.31</v>
      </c>
      <c r="AK15" s="13">
        <f t="shared" si="11"/>
        <v>347.04</v>
      </c>
      <c r="AL15" s="16">
        <v>8744.41</v>
      </c>
      <c r="AM15" s="74">
        <v>3647.44</v>
      </c>
      <c r="AN15" s="75">
        <f t="shared" si="12"/>
        <v>5096.9699999999993</v>
      </c>
      <c r="AO15" s="43">
        <f t="shared" si="13"/>
        <v>0.58288323626179461</v>
      </c>
    </row>
    <row r="16" spans="1:41" ht="15.75" x14ac:dyDescent="0.25">
      <c r="A16" s="33">
        <v>12</v>
      </c>
      <c r="B16" s="11">
        <v>555.17999999999995</v>
      </c>
      <c r="C16" s="7">
        <v>238.98</v>
      </c>
      <c r="D16" s="13">
        <f t="shared" si="0"/>
        <v>316.19999999999993</v>
      </c>
      <c r="E16" s="11">
        <v>553.74</v>
      </c>
      <c r="F16" s="7">
        <v>238.67</v>
      </c>
      <c r="G16" s="13">
        <f t="shared" si="1"/>
        <v>315.07000000000005</v>
      </c>
      <c r="H16" s="11">
        <v>675.1</v>
      </c>
      <c r="I16" s="7">
        <v>297.7</v>
      </c>
      <c r="J16" s="13">
        <f t="shared" si="2"/>
        <v>377.40000000000003</v>
      </c>
      <c r="K16" s="11">
        <v>715.36</v>
      </c>
      <c r="L16" s="7">
        <v>323.19</v>
      </c>
      <c r="M16" s="13">
        <f t="shared" si="3"/>
        <v>392.17</v>
      </c>
      <c r="N16" s="11">
        <v>789.86</v>
      </c>
      <c r="O16" s="7">
        <v>362.62</v>
      </c>
      <c r="P16" s="13">
        <f t="shared" si="4"/>
        <v>427.24</v>
      </c>
      <c r="Q16" s="11">
        <v>787.39</v>
      </c>
      <c r="R16" s="7">
        <v>363.94</v>
      </c>
      <c r="S16" s="13">
        <f t="shared" si="5"/>
        <v>423.45</v>
      </c>
      <c r="T16" s="11">
        <v>804.34</v>
      </c>
      <c r="U16" s="7">
        <v>370.81</v>
      </c>
      <c r="V16" s="13">
        <f t="shared" si="6"/>
        <v>433.53000000000003</v>
      </c>
      <c r="W16" s="11">
        <v>759.88</v>
      </c>
      <c r="X16" s="7">
        <v>345.66</v>
      </c>
      <c r="Y16" s="5">
        <f t="shared" si="7"/>
        <v>414.21999999999997</v>
      </c>
      <c r="Z16" s="6">
        <v>678.34</v>
      </c>
      <c r="AA16" s="7">
        <v>302.24</v>
      </c>
      <c r="AB16" s="13">
        <f t="shared" si="8"/>
        <v>376.1</v>
      </c>
      <c r="AC16" s="14">
        <v>634.78</v>
      </c>
      <c r="AD16" s="7">
        <v>280.5</v>
      </c>
      <c r="AE16" s="13">
        <f t="shared" si="9"/>
        <v>354.28</v>
      </c>
      <c r="AF16" s="11">
        <v>553.28</v>
      </c>
      <c r="AG16" s="7">
        <v>244.17</v>
      </c>
      <c r="AH16" s="13">
        <f t="shared" si="10"/>
        <v>309.11</v>
      </c>
      <c r="AI16" s="11">
        <v>537.6</v>
      </c>
      <c r="AJ16" s="7">
        <v>234.41</v>
      </c>
      <c r="AK16" s="13">
        <f t="shared" si="11"/>
        <v>303.19000000000005</v>
      </c>
      <c r="AL16" s="16">
        <v>8044.85</v>
      </c>
      <c r="AM16" s="74">
        <v>3602.88</v>
      </c>
      <c r="AN16" s="75">
        <f t="shared" si="12"/>
        <v>4441.97</v>
      </c>
      <c r="AO16" s="43">
        <f t="shared" si="13"/>
        <v>0.55215075483073017</v>
      </c>
    </row>
    <row r="17" spans="1:41" ht="15.75" x14ac:dyDescent="0.25">
      <c r="A17" s="33">
        <v>13</v>
      </c>
      <c r="B17" s="11">
        <v>265.52</v>
      </c>
      <c r="C17" s="7">
        <v>89.93</v>
      </c>
      <c r="D17" s="13">
        <f t="shared" si="0"/>
        <v>175.58999999999997</v>
      </c>
      <c r="E17" s="11">
        <v>264.83</v>
      </c>
      <c r="F17" s="7">
        <v>89.82</v>
      </c>
      <c r="G17" s="13">
        <f t="shared" si="1"/>
        <v>175.01</v>
      </c>
      <c r="H17" s="11">
        <v>322.88</v>
      </c>
      <c r="I17" s="7">
        <v>112.03</v>
      </c>
      <c r="J17" s="13">
        <f t="shared" si="2"/>
        <v>210.85</v>
      </c>
      <c r="K17" s="11">
        <v>342.13</v>
      </c>
      <c r="L17" s="7">
        <v>121.62</v>
      </c>
      <c r="M17" s="13">
        <f t="shared" si="3"/>
        <v>220.51</v>
      </c>
      <c r="N17" s="11">
        <v>377.76</v>
      </c>
      <c r="O17" s="7">
        <v>136.46</v>
      </c>
      <c r="P17" s="13">
        <f t="shared" si="4"/>
        <v>241.29999999999998</v>
      </c>
      <c r="Q17" s="11">
        <v>376.58</v>
      </c>
      <c r="R17" s="7">
        <v>136.96</v>
      </c>
      <c r="S17" s="13">
        <f t="shared" si="5"/>
        <v>239.61999999999998</v>
      </c>
      <c r="T17" s="11">
        <v>384.68</v>
      </c>
      <c r="U17" s="7">
        <v>139.54</v>
      </c>
      <c r="V17" s="13">
        <f t="shared" si="6"/>
        <v>245.14000000000001</v>
      </c>
      <c r="W17" s="11">
        <v>363.42</v>
      </c>
      <c r="X17" s="7">
        <v>130.08000000000001</v>
      </c>
      <c r="Y17" s="5">
        <f t="shared" si="7"/>
        <v>233.34</v>
      </c>
      <c r="Z17" s="6">
        <v>324.42</v>
      </c>
      <c r="AA17" s="7">
        <v>113.74</v>
      </c>
      <c r="AB17" s="13">
        <f t="shared" si="8"/>
        <v>210.68</v>
      </c>
      <c r="AC17" s="14">
        <v>303.58999999999997</v>
      </c>
      <c r="AD17" s="7">
        <v>105.56</v>
      </c>
      <c r="AE17" s="13">
        <f t="shared" si="9"/>
        <v>198.02999999999997</v>
      </c>
      <c r="AF17" s="11">
        <v>264.61</v>
      </c>
      <c r="AG17" s="7">
        <v>91.89</v>
      </c>
      <c r="AH17" s="13">
        <f t="shared" si="10"/>
        <v>172.72000000000003</v>
      </c>
      <c r="AI17" s="11">
        <v>257.11</v>
      </c>
      <c r="AJ17" s="7">
        <v>88.22</v>
      </c>
      <c r="AK17" s="13">
        <f t="shared" si="11"/>
        <v>168.89000000000001</v>
      </c>
      <c r="AL17" s="16">
        <v>3847.54</v>
      </c>
      <c r="AM17" s="74">
        <v>1355.85</v>
      </c>
      <c r="AN17" s="75">
        <f t="shared" si="12"/>
        <v>2491.69</v>
      </c>
      <c r="AO17" s="43">
        <f t="shared" si="13"/>
        <v>0.64760600279659208</v>
      </c>
    </row>
    <row r="18" spans="1:41" ht="15.75" x14ac:dyDescent="0.25">
      <c r="A18" s="33">
        <v>14</v>
      </c>
      <c r="B18" s="11">
        <v>265.52</v>
      </c>
      <c r="C18" s="7">
        <v>105.77</v>
      </c>
      <c r="D18" s="13">
        <f t="shared" si="0"/>
        <v>159.75</v>
      </c>
      <c r="E18" s="11">
        <v>264.83</v>
      </c>
      <c r="F18" s="7">
        <v>105.63</v>
      </c>
      <c r="G18" s="13">
        <f t="shared" si="1"/>
        <v>159.19999999999999</v>
      </c>
      <c r="H18" s="11">
        <v>322.88</v>
      </c>
      <c r="I18" s="7">
        <v>131.75</v>
      </c>
      <c r="J18" s="13">
        <f t="shared" si="2"/>
        <v>191.13</v>
      </c>
      <c r="K18" s="11">
        <v>342.13</v>
      </c>
      <c r="L18" s="7">
        <v>143.04</v>
      </c>
      <c r="M18" s="13">
        <f t="shared" si="3"/>
        <v>199.09</v>
      </c>
      <c r="N18" s="11">
        <v>377.76</v>
      </c>
      <c r="O18" s="7">
        <v>160.49</v>
      </c>
      <c r="P18" s="13">
        <f t="shared" si="4"/>
        <v>217.26999999999998</v>
      </c>
      <c r="Q18" s="11">
        <v>376.58</v>
      </c>
      <c r="R18" s="7">
        <v>161.07</v>
      </c>
      <c r="S18" s="13">
        <f t="shared" si="5"/>
        <v>215.51</v>
      </c>
      <c r="T18" s="11">
        <v>384.68</v>
      </c>
      <c r="U18" s="7">
        <v>164.11</v>
      </c>
      <c r="V18" s="13">
        <f t="shared" si="6"/>
        <v>220.57</v>
      </c>
      <c r="W18" s="11">
        <v>363.42</v>
      </c>
      <c r="X18" s="7">
        <v>152.97999999999999</v>
      </c>
      <c r="Y18" s="5">
        <f t="shared" si="7"/>
        <v>210.44000000000003</v>
      </c>
      <c r="Z18" s="6">
        <v>324.42</v>
      </c>
      <c r="AA18" s="7">
        <v>133.77000000000001</v>
      </c>
      <c r="AB18" s="13">
        <f t="shared" si="8"/>
        <v>190.65</v>
      </c>
      <c r="AC18" s="14">
        <v>303.58999999999997</v>
      </c>
      <c r="AD18" s="7">
        <v>124.14</v>
      </c>
      <c r="AE18" s="13">
        <f t="shared" si="9"/>
        <v>179.45</v>
      </c>
      <c r="AF18" s="11">
        <v>264.61</v>
      </c>
      <c r="AG18" s="7">
        <v>108.07</v>
      </c>
      <c r="AH18" s="13">
        <f t="shared" si="10"/>
        <v>156.54000000000002</v>
      </c>
      <c r="AI18" s="11">
        <v>257.11</v>
      </c>
      <c r="AJ18" s="7">
        <v>103.75</v>
      </c>
      <c r="AK18" s="13">
        <f t="shared" si="11"/>
        <v>153.36000000000001</v>
      </c>
      <c r="AL18" s="16">
        <v>3847.54</v>
      </c>
      <c r="AM18" s="74">
        <v>1594.56</v>
      </c>
      <c r="AN18" s="75">
        <f t="shared" si="12"/>
        <v>2252.98</v>
      </c>
      <c r="AO18" s="43">
        <f t="shared" si="13"/>
        <v>0.58556376281987976</v>
      </c>
    </row>
    <row r="19" spans="1:41" ht="15.75" x14ac:dyDescent="0.25">
      <c r="A19" s="33">
        <v>15</v>
      </c>
      <c r="B19" s="11">
        <v>144.83000000000001</v>
      </c>
      <c r="C19" s="7">
        <v>51.93</v>
      </c>
      <c r="D19" s="13">
        <f t="shared" si="0"/>
        <v>92.9</v>
      </c>
      <c r="E19" s="11">
        <v>144.44999999999999</v>
      </c>
      <c r="F19" s="7">
        <v>51.87</v>
      </c>
      <c r="G19" s="13">
        <f t="shared" si="1"/>
        <v>92.579999999999984</v>
      </c>
      <c r="H19" s="11">
        <v>176.11</v>
      </c>
      <c r="I19" s="7">
        <v>64.69</v>
      </c>
      <c r="J19" s="13">
        <f t="shared" si="2"/>
        <v>111.42000000000002</v>
      </c>
      <c r="K19" s="11">
        <v>186.62</v>
      </c>
      <c r="L19" s="7">
        <v>70.23</v>
      </c>
      <c r="M19" s="13">
        <f t="shared" si="3"/>
        <v>116.39</v>
      </c>
      <c r="N19" s="11">
        <v>206.05</v>
      </c>
      <c r="O19" s="7">
        <v>78.8</v>
      </c>
      <c r="P19" s="13">
        <f t="shared" si="4"/>
        <v>127.25000000000001</v>
      </c>
      <c r="Q19" s="11">
        <v>205.41</v>
      </c>
      <c r="R19" s="7">
        <v>79.09</v>
      </c>
      <c r="S19" s="13">
        <f t="shared" si="5"/>
        <v>126.32</v>
      </c>
      <c r="T19" s="11">
        <v>209.83</v>
      </c>
      <c r="U19" s="7">
        <v>80.58</v>
      </c>
      <c r="V19" s="13">
        <f t="shared" si="6"/>
        <v>129.25</v>
      </c>
      <c r="W19" s="11">
        <v>198.23</v>
      </c>
      <c r="X19" s="7">
        <v>75.12</v>
      </c>
      <c r="Y19" s="5">
        <f t="shared" si="7"/>
        <v>123.10999999999999</v>
      </c>
      <c r="Z19" s="6">
        <v>176.96</v>
      </c>
      <c r="AA19" s="7">
        <v>65.680000000000007</v>
      </c>
      <c r="AB19" s="13">
        <f t="shared" si="8"/>
        <v>111.28</v>
      </c>
      <c r="AC19" s="14">
        <v>165.6</v>
      </c>
      <c r="AD19" s="7">
        <v>60.96</v>
      </c>
      <c r="AE19" s="13">
        <f t="shared" si="9"/>
        <v>104.63999999999999</v>
      </c>
      <c r="AF19" s="11">
        <v>144.33000000000001</v>
      </c>
      <c r="AG19" s="7">
        <v>53.06</v>
      </c>
      <c r="AH19" s="13">
        <f t="shared" si="10"/>
        <v>91.27000000000001</v>
      </c>
      <c r="AI19" s="11">
        <v>140.24</v>
      </c>
      <c r="AJ19" s="7">
        <v>50.94</v>
      </c>
      <c r="AK19" s="13">
        <f t="shared" si="11"/>
        <v>89.300000000000011</v>
      </c>
      <c r="AL19" s="16">
        <v>2098.66</v>
      </c>
      <c r="AM19" s="74">
        <v>782.96</v>
      </c>
      <c r="AN19" s="75">
        <f t="shared" si="12"/>
        <v>1315.6999999999998</v>
      </c>
      <c r="AO19" s="43">
        <f t="shared" si="13"/>
        <v>0.626923846645002</v>
      </c>
    </row>
    <row r="20" spans="1:41" ht="15.75" x14ac:dyDescent="0.25">
      <c r="A20" s="33">
        <v>16</v>
      </c>
      <c r="B20" s="11">
        <v>289.66000000000003</v>
      </c>
      <c r="C20" s="7">
        <v>116.53</v>
      </c>
      <c r="D20" s="13">
        <f t="shared" si="0"/>
        <v>173.13000000000002</v>
      </c>
      <c r="E20" s="11">
        <v>288.91000000000003</v>
      </c>
      <c r="F20" s="7">
        <v>116.38</v>
      </c>
      <c r="G20" s="13">
        <f t="shared" si="1"/>
        <v>172.53000000000003</v>
      </c>
      <c r="H20" s="11">
        <v>352.23</v>
      </c>
      <c r="I20" s="7">
        <v>145.16999999999999</v>
      </c>
      <c r="J20" s="13">
        <f t="shared" si="2"/>
        <v>207.06000000000003</v>
      </c>
      <c r="K20" s="11">
        <v>373.23</v>
      </c>
      <c r="L20" s="7">
        <v>157.6</v>
      </c>
      <c r="M20" s="13">
        <f t="shared" si="3"/>
        <v>215.63000000000002</v>
      </c>
      <c r="N20" s="11">
        <v>412.1</v>
      </c>
      <c r="O20" s="7">
        <v>176.82</v>
      </c>
      <c r="P20" s="13">
        <f t="shared" si="4"/>
        <v>235.28000000000003</v>
      </c>
      <c r="Q20" s="11">
        <v>410.81</v>
      </c>
      <c r="R20" s="7">
        <v>177.47</v>
      </c>
      <c r="S20" s="13">
        <f t="shared" si="5"/>
        <v>233.34</v>
      </c>
      <c r="T20" s="11">
        <v>419.65</v>
      </c>
      <c r="U20" s="7">
        <v>180.82</v>
      </c>
      <c r="V20" s="13">
        <f t="shared" si="6"/>
        <v>238.82999999999998</v>
      </c>
      <c r="W20" s="11">
        <v>396.46</v>
      </c>
      <c r="X20" s="7">
        <v>168.55</v>
      </c>
      <c r="Y20" s="5">
        <f t="shared" si="7"/>
        <v>227.90999999999997</v>
      </c>
      <c r="Z20" s="6">
        <v>353.92</v>
      </c>
      <c r="AA20" s="7">
        <v>147.38</v>
      </c>
      <c r="AB20" s="13">
        <f t="shared" si="8"/>
        <v>206.54000000000002</v>
      </c>
      <c r="AC20" s="14">
        <v>331.19</v>
      </c>
      <c r="AD20" s="7">
        <v>136.78</v>
      </c>
      <c r="AE20" s="13">
        <f t="shared" si="9"/>
        <v>194.41</v>
      </c>
      <c r="AF20" s="11">
        <v>288.67</v>
      </c>
      <c r="AG20" s="7">
        <v>119.07</v>
      </c>
      <c r="AH20" s="13">
        <f t="shared" si="10"/>
        <v>169.60000000000002</v>
      </c>
      <c r="AI20" s="11">
        <v>280.49</v>
      </c>
      <c r="AJ20" s="7">
        <v>114.31</v>
      </c>
      <c r="AK20" s="13">
        <f t="shared" si="11"/>
        <v>166.18</v>
      </c>
      <c r="AL20" s="16">
        <v>4197.32</v>
      </c>
      <c r="AM20" s="74">
        <v>1756.88</v>
      </c>
      <c r="AN20" s="75">
        <f t="shared" si="12"/>
        <v>2440.4399999999996</v>
      </c>
      <c r="AO20" s="43">
        <f t="shared" si="13"/>
        <v>0.58142814939056342</v>
      </c>
    </row>
    <row r="21" spans="1:41" ht="15.75" x14ac:dyDescent="0.25">
      <c r="A21" s="33">
        <v>17</v>
      </c>
      <c r="B21" s="11">
        <v>386.21</v>
      </c>
      <c r="C21" s="7">
        <v>172.27</v>
      </c>
      <c r="D21" s="13">
        <f t="shared" si="0"/>
        <v>213.93999999999997</v>
      </c>
      <c r="E21" s="11">
        <v>385.21</v>
      </c>
      <c r="F21" s="7">
        <v>172.05</v>
      </c>
      <c r="G21" s="13">
        <f t="shared" si="1"/>
        <v>213.15999999999997</v>
      </c>
      <c r="H21" s="11">
        <v>469.64</v>
      </c>
      <c r="I21" s="7">
        <v>214.59</v>
      </c>
      <c r="J21" s="13">
        <f t="shared" si="2"/>
        <v>255.04999999999998</v>
      </c>
      <c r="K21" s="11">
        <v>497.64</v>
      </c>
      <c r="L21" s="7">
        <v>232.97</v>
      </c>
      <c r="M21" s="13">
        <f t="shared" si="3"/>
        <v>264.66999999999996</v>
      </c>
      <c r="N21" s="11">
        <v>549.47</v>
      </c>
      <c r="O21" s="7">
        <v>261.39</v>
      </c>
      <c r="P21" s="13">
        <f t="shared" si="4"/>
        <v>288.08000000000004</v>
      </c>
      <c r="Q21" s="11">
        <v>547.75</v>
      </c>
      <c r="R21" s="7">
        <v>262.33999999999997</v>
      </c>
      <c r="S21" s="13">
        <f t="shared" si="5"/>
        <v>285.41000000000003</v>
      </c>
      <c r="T21" s="11">
        <v>559.54</v>
      </c>
      <c r="U21" s="7">
        <v>267.29000000000002</v>
      </c>
      <c r="V21" s="13">
        <f t="shared" si="6"/>
        <v>292.24999999999994</v>
      </c>
      <c r="W21" s="11">
        <v>528.61</v>
      </c>
      <c r="X21" s="7">
        <v>249.17</v>
      </c>
      <c r="Y21" s="5">
        <f t="shared" si="7"/>
        <v>279.44000000000005</v>
      </c>
      <c r="Z21" s="6">
        <v>471.89</v>
      </c>
      <c r="AA21" s="7">
        <v>217.87</v>
      </c>
      <c r="AB21" s="13">
        <f t="shared" si="8"/>
        <v>254.01999999999998</v>
      </c>
      <c r="AC21" s="14">
        <v>441.59</v>
      </c>
      <c r="AD21" s="7">
        <v>202.2</v>
      </c>
      <c r="AE21" s="13">
        <f t="shared" si="9"/>
        <v>239.39</v>
      </c>
      <c r="AF21" s="11">
        <v>384.89</v>
      </c>
      <c r="AG21" s="7">
        <v>176.01</v>
      </c>
      <c r="AH21" s="13">
        <f t="shared" si="10"/>
        <v>208.88</v>
      </c>
      <c r="AI21" s="11">
        <v>373.98</v>
      </c>
      <c r="AJ21" s="7">
        <v>168.98</v>
      </c>
      <c r="AK21" s="13">
        <f t="shared" si="11"/>
        <v>205.00000000000003</v>
      </c>
      <c r="AL21" s="16">
        <v>5596.42</v>
      </c>
      <c r="AM21" s="74">
        <v>2597.13</v>
      </c>
      <c r="AN21" s="75">
        <f t="shared" si="12"/>
        <v>2999.29</v>
      </c>
      <c r="AO21" s="43">
        <f t="shared" si="13"/>
        <v>0.53593011246475419</v>
      </c>
    </row>
    <row r="22" spans="1:41" ht="15.75" x14ac:dyDescent="0.25">
      <c r="A22" s="33">
        <v>18</v>
      </c>
      <c r="B22" s="11">
        <v>241.38</v>
      </c>
      <c r="C22" s="7">
        <v>88.67</v>
      </c>
      <c r="D22" s="13">
        <f t="shared" si="0"/>
        <v>152.70999999999998</v>
      </c>
      <c r="E22" s="11">
        <v>240.76</v>
      </c>
      <c r="F22" s="7">
        <v>88.55</v>
      </c>
      <c r="G22" s="13">
        <f t="shared" si="1"/>
        <v>152.20999999999998</v>
      </c>
      <c r="H22" s="11">
        <v>293.52</v>
      </c>
      <c r="I22" s="7">
        <v>110.45</v>
      </c>
      <c r="J22" s="13">
        <f t="shared" si="2"/>
        <v>183.07</v>
      </c>
      <c r="K22" s="11">
        <v>311.02999999999997</v>
      </c>
      <c r="L22" s="7">
        <v>119.91</v>
      </c>
      <c r="M22" s="13">
        <f t="shared" si="3"/>
        <v>191.11999999999998</v>
      </c>
      <c r="N22" s="11">
        <v>343.42</v>
      </c>
      <c r="O22" s="7">
        <v>134.54</v>
      </c>
      <c r="P22" s="13">
        <f t="shared" si="4"/>
        <v>208.88000000000002</v>
      </c>
      <c r="Q22" s="11">
        <v>342.35</v>
      </c>
      <c r="R22" s="7">
        <v>135.03</v>
      </c>
      <c r="S22" s="13">
        <f t="shared" si="5"/>
        <v>207.32000000000002</v>
      </c>
      <c r="T22" s="11">
        <v>349.71</v>
      </c>
      <c r="U22" s="7">
        <v>137.58000000000001</v>
      </c>
      <c r="V22" s="13">
        <f t="shared" si="6"/>
        <v>212.12999999999997</v>
      </c>
      <c r="W22" s="11">
        <v>330.38</v>
      </c>
      <c r="X22" s="7">
        <v>128.25</v>
      </c>
      <c r="Y22" s="5">
        <f t="shared" si="7"/>
        <v>202.13</v>
      </c>
      <c r="Z22" s="6">
        <v>294.93</v>
      </c>
      <c r="AA22" s="7">
        <v>112.14</v>
      </c>
      <c r="AB22" s="13">
        <f t="shared" si="8"/>
        <v>182.79000000000002</v>
      </c>
      <c r="AC22" s="14">
        <v>275.99</v>
      </c>
      <c r="AD22" s="7">
        <v>104.07</v>
      </c>
      <c r="AE22" s="13">
        <f t="shared" si="9"/>
        <v>171.92000000000002</v>
      </c>
      <c r="AF22" s="11">
        <v>240.56</v>
      </c>
      <c r="AG22" s="7">
        <v>90.59</v>
      </c>
      <c r="AH22" s="13">
        <f t="shared" si="10"/>
        <v>149.97</v>
      </c>
      <c r="AI22" s="11">
        <v>233.74</v>
      </c>
      <c r="AJ22" s="7">
        <v>86.97</v>
      </c>
      <c r="AK22" s="13">
        <f t="shared" si="11"/>
        <v>146.77000000000001</v>
      </c>
      <c r="AL22" s="16">
        <v>3497.76</v>
      </c>
      <c r="AM22" s="74">
        <v>1336.76</v>
      </c>
      <c r="AN22" s="75">
        <f t="shared" si="12"/>
        <v>2161</v>
      </c>
      <c r="AO22" s="43">
        <f t="shared" si="13"/>
        <v>0.6178239787749874</v>
      </c>
    </row>
    <row r="23" spans="1:41" ht="15.75" x14ac:dyDescent="0.25">
      <c r="A23" s="33">
        <v>19</v>
      </c>
      <c r="B23" s="11">
        <v>337.93</v>
      </c>
      <c r="C23" s="7">
        <v>141.22999999999999</v>
      </c>
      <c r="D23" s="13">
        <f t="shared" si="0"/>
        <v>196.70000000000002</v>
      </c>
      <c r="E23" s="11">
        <v>337.06</v>
      </c>
      <c r="F23" s="7">
        <v>141.05000000000001</v>
      </c>
      <c r="G23" s="13">
        <f t="shared" si="1"/>
        <v>196.01</v>
      </c>
      <c r="H23" s="11">
        <v>410.93</v>
      </c>
      <c r="I23" s="7">
        <v>175.94</v>
      </c>
      <c r="J23" s="13">
        <f t="shared" si="2"/>
        <v>234.99</v>
      </c>
      <c r="K23" s="11">
        <v>435.44</v>
      </c>
      <c r="L23" s="7">
        <v>191</v>
      </c>
      <c r="M23" s="13">
        <f t="shared" si="3"/>
        <v>244.44</v>
      </c>
      <c r="N23" s="11">
        <v>480.79</v>
      </c>
      <c r="O23" s="7">
        <v>214.3</v>
      </c>
      <c r="P23" s="13">
        <f t="shared" si="4"/>
        <v>266.49</v>
      </c>
      <c r="Q23" s="11">
        <v>479.28</v>
      </c>
      <c r="R23" s="7">
        <v>215.08</v>
      </c>
      <c r="S23" s="13">
        <f t="shared" si="5"/>
        <v>264.19999999999993</v>
      </c>
      <c r="T23" s="11">
        <v>489.6</v>
      </c>
      <c r="U23" s="7">
        <v>219.14</v>
      </c>
      <c r="V23" s="13">
        <f t="shared" si="6"/>
        <v>270.46000000000004</v>
      </c>
      <c r="W23" s="11">
        <v>462.54</v>
      </c>
      <c r="X23" s="7">
        <v>204.28</v>
      </c>
      <c r="Y23" s="5">
        <f t="shared" si="7"/>
        <v>258.26</v>
      </c>
      <c r="Z23" s="6">
        <v>412.9</v>
      </c>
      <c r="AA23" s="7">
        <v>178.62</v>
      </c>
      <c r="AB23" s="13">
        <f t="shared" si="8"/>
        <v>234.27999999999997</v>
      </c>
      <c r="AC23" s="14">
        <v>386.39</v>
      </c>
      <c r="AD23" s="7">
        <v>165.77</v>
      </c>
      <c r="AE23" s="13">
        <f t="shared" si="9"/>
        <v>220.61999999999998</v>
      </c>
      <c r="AF23" s="11">
        <v>336.78</v>
      </c>
      <c r="AG23" s="7">
        <v>144.30000000000001</v>
      </c>
      <c r="AH23" s="13">
        <f t="shared" si="10"/>
        <v>192.47999999999996</v>
      </c>
      <c r="AI23" s="11">
        <v>327.24</v>
      </c>
      <c r="AJ23" s="7">
        <v>138.54</v>
      </c>
      <c r="AK23" s="13">
        <f t="shared" si="11"/>
        <v>188.70000000000002</v>
      </c>
      <c r="AL23" s="16">
        <v>4896.87</v>
      </c>
      <c r="AM23" s="74">
        <v>2129.2600000000002</v>
      </c>
      <c r="AN23" s="75">
        <f t="shared" si="12"/>
        <v>2767.6099999999997</v>
      </c>
      <c r="AO23" s="43">
        <f t="shared" si="13"/>
        <v>0.56517939010020679</v>
      </c>
    </row>
    <row r="24" spans="1:41" ht="15.75" x14ac:dyDescent="0.25">
      <c r="A24" s="33">
        <v>20</v>
      </c>
      <c r="B24" s="11">
        <v>675.87</v>
      </c>
      <c r="C24" s="7">
        <v>278.24</v>
      </c>
      <c r="D24" s="13">
        <f t="shared" si="0"/>
        <v>397.63</v>
      </c>
      <c r="E24" s="11">
        <v>674.12</v>
      </c>
      <c r="F24" s="7">
        <v>277.89</v>
      </c>
      <c r="G24" s="13">
        <f t="shared" si="1"/>
        <v>396.23</v>
      </c>
      <c r="H24" s="11">
        <v>821.87</v>
      </c>
      <c r="I24" s="7">
        <v>346.61</v>
      </c>
      <c r="J24" s="13">
        <f t="shared" si="2"/>
        <v>475.26</v>
      </c>
      <c r="K24" s="11">
        <v>870.87</v>
      </c>
      <c r="L24" s="7">
        <v>376.29</v>
      </c>
      <c r="M24" s="13">
        <f t="shared" si="3"/>
        <v>494.58</v>
      </c>
      <c r="N24" s="11">
        <v>961.57</v>
      </c>
      <c r="O24" s="7">
        <v>422.2</v>
      </c>
      <c r="P24" s="13">
        <f t="shared" si="4"/>
        <v>539.37000000000012</v>
      </c>
      <c r="Q24" s="11">
        <v>958.57</v>
      </c>
      <c r="R24" s="7">
        <v>423.74</v>
      </c>
      <c r="S24" s="13">
        <f t="shared" si="5"/>
        <v>534.83000000000004</v>
      </c>
      <c r="T24" s="11">
        <v>979.19</v>
      </c>
      <c r="U24" s="7">
        <v>431.73</v>
      </c>
      <c r="V24" s="13">
        <f t="shared" si="6"/>
        <v>547.46</v>
      </c>
      <c r="W24" s="11">
        <v>925.07</v>
      </c>
      <c r="X24" s="7">
        <v>402.45</v>
      </c>
      <c r="Y24" s="5">
        <f t="shared" si="7"/>
        <v>522.62000000000012</v>
      </c>
      <c r="Z24" s="6">
        <v>825.8</v>
      </c>
      <c r="AA24" s="7">
        <v>351.91</v>
      </c>
      <c r="AB24" s="13">
        <f t="shared" si="8"/>
        <v>473.88999999999993</v>
      </c>
      <c r="AC24" s="14">
        <v>772.78</v>
      </c>
      <c r="AD24" s="7">
        <v>326.58999999999997</v>
      </c>
      <c r="AE24" s="13">
        <f t="shared" si="9"/>
        <v>446.19</v>
      </c>
      <c r="AF24" s="11">
        <v>673.55</v>
      </c>
      <c r="AG24" s="7">
        <v>284.29000000000002</v>
      </c>
      <c r="AH24" s="13">
        <f t="shared" si="10"/>
        <v>389.25999999999993</v>
      </c>
      <c r="AI24" s="11">
        <v>654.47</v>
      </c>
      <c r="AJ24" s="7">
        <v>272.93</v>
      </c>
      <c r="AK24" s="13">
        <f t="shared" si="11"/>
        <v>381.54</v>
      </c>
      <c r="AL24" s="16">
        <v>9793.74</v>
      </c>
      <c r="AM24" s="74">
        <v>4194.87</v>
      </c>
      <c r="AN24" s="75">
        <f t="shared" si="12"/>
        <v>5598.87</v>
      </c>
      <c r="AO24" s="43">
        <f t="shared" si="13"/>
        <v>0.57167843949298225</v>
      </c>
    </row>
    <row r="25" spans="1:41" ht="15.75" x14ac:dyDescent="0.25">
      <c r="A25" s="33">
        <v>21</v>
      </c>
      <c r="B25" s="11">
        <v>337.93</v>
      </c>
      <c r="C25" s="7">
        <v>145.24</v>
      </c>
      <c r="D25" s="13">
        <f t="shared" si="0"/>
        <v>192.69</v>
      </c>
      <c r="E25" s="11">
        <v>337.06</v>
      </c>
      <c r="F25" s="7">
        <v>145.06</v>
      </c>
      <c r="G25" s="13">
        <f t="shared" si="1"/>
        <v>192</v>
      </c>
      <c r="H25" s="11">
        <v>410.93</v>
      </c>
      <c r="I25" s="7">
        <v>180.93</v>
      </c>
      <c r="J25" s="13">
        <f t="shared" si="2"/>
        <v>230</v>
      </c>
      <c r="K25" s="11">
        <v>435.44</v>
      </c>
      <c r="L25" s="7">
        <v>196.42</v>
      </c>
      <c r="M25" s="13">
        <f t="shared" si="3"/>
        <v>239.02</v>
      </c>
      <c r="N25" s="11">
        <v>480.79</v>
      </c>
      <c r="O25" s="7">
        <v>220.39</v>
      </c>
      <c r="P25" s="13">
        <f t="shared" si="4"/>
        <v>260.40000000000003</v>
      </c>
      <c r="Q25" s="11">
        <v>479.28</v>
      </c>
      <c r="R25" s="7">
        <v>221.19</v>
      </c>
      <c r="S25" s="13">
        <f t="shared" si="5"/>
        <v>258.08999999999997</v>
      </c>
      <c r="T25" s="11">
        <v>489.6</v>
      </c>
      <c r="U25" s="7">
        <v>225.37</v>
      </c>
      <c r="V25" s="13">
        <f t="shared" si="6"/>
        <v>264.23</v>
      </c>
      <c r="W25" s="11">
        <v>462.54</v>
      </c>
      <c r="X25" s="7">
        <v>210.08</v>
      </c>
      <c r="Y25" s="5">
        <f t="shared" si="7"/>
        <v>252.46</v>
      </c>
      <c r="Z25" s="6">
        <v>412.9</v>
      </c>
      <c r="AA25" s="7">
        <v>183.7</v>
      </c>
      <c r="AB25" s="13">
        <f t="shared" si="8"/>
        <v>229.2</v>
      </c>
      <c r="AC25" s="14">
        <v>386.39</v>
      </c>
      <c r="AD25" s="7">
        <v>170.48</v>
      </c>
      <c r="AE25" s="13">
        <f t="shared" si="9"/>
        <v>215.91</v>
      </c>
      <c r="AF25" s="11">
        <v>336.78</v>
      </c>
      <c r="AG25" s="7">
        <v>148.4</v>
      </c>
      <c r="AH25" s="13">
        <f t="shared" si="10"/>
        <v>188.37999999999997</v>
      </c>
      <c r="AI25" s="11">
        <v>327.24</v>
      </c>
      <c r="AJ25" s="7">
        <v>142.47</v>
      </c>
      <c r="AK25" s="13">
        <f t="shared" si="11"/>
        <v>184.77</v>
      </c>
      <c r="AL25" s="16">
        <v>4896.87</v>
      </c>
      <c r="AM25" s="74">
        <v>2189.7399999999998</v>
      </c>
      <c r="AN25" s="75">
        <f t="shared" si="12"/>
        <v>2707.13</v>
      </c>
      <c r="AO25" s="43">
        <f t="shared" si="13"/>
        <v>0.55282864360295458</v>
      </c>
    </row>
    <row r="26" spans="1:41" ht="15.75" x14ac:dyDescent="0.25">
      <c r="A26" s="33">
        <v>22</v>
      </c>
      <c r="B26" s="12">
        <v>1823.9</v>
      </c>
      <c r="C26" s="9">
        <v>874.13</v>
      </c>
      <c r="D26" s="13">
        <f t="shared" si="0"/>
        <v>949.7700000000001</v>
      </c>
      <c r="E26" s="12">
        <v>1819.19</v>
      </c>
      <c r="F26" s="9">
        <v>872.4</v>
      </c>
      <c r="G26" s="13">
        <f t="shared" si="1"/>
        <v>946.79000000000008</v>
      </c>
      <c r="H26" s="12">
        <v>2217.89</v>
      </c>
      <c r="I26" s="9">
        <v>1074.95</v>
      </c>
      <c r="J26" s="13">
        <f t="shared" si="2"/>
        <v>1142.9399999999998</v>
      </c>
      <c r="K26" s="12">
        <v>2350.14</v>
      </c>
      <c r="L26" s="9">
        <v>1152.1199999999999</v>
      </c>
      <c r="M26" s="13">
        <f t="shared" si="3"/>
        <v>1198.02</v>
      </c>
      <c r="N26" s="12">
        <v>2594.9</v>
      </c>
      <c r="O26" s="9">
        <v>1281.8699999999999</v>
      </c>
      <c r="P26" s="13">
        <f t="shared" si="4"/>
        <v>1313.0300000000002</v>
      </c>
      <c r="Q26" s="12">
        <v>2586.79</v>
      </c>
      <c r="R26" s="9">
        <v>1282.01</v>
      </c>
      <c r="S26" s="13">
        <f t="shared" si="5"/>
        <v>1304.78</v>
      </c>
      <c r="T26" s="12">
        <v>2642.45</v>
      </c>
      <c r="U26" s="9">
        <v>1307.97</v>
      </c>
      <c r="V26" s="13">
        <f t="shared" si="6"/>
        <v>1334.4799999999998</v>
      </c>
      <c r="W26" s="12">
        <v>2496.4</v>
      </c>
      <c r="X26" s="9">
        <v>1227.81</v>
      </c>
      <c r="Y26" s="5">
        <f t="shared" si="7"/>
        <v>1268.5900000000001</v>
      </c>
      <c r="Z26" s="8">
        <v>2228.52</v>
      </c>
      <c r="AA26" s="9">
        <v>1085.3800000000001</v>
      </c>
      <c r="AB26" s="13">
        <f t="shared" si="8"/>
        <v>1143.1399999999999</v>
      </c>
      <c r="AC26" s="15">
        <v>2085.4299999999998</v>
      </c>
      <c r="AD26" s="9">
        <v>1011.74</v>
      </c>
      <c r="AE26" s="13">
        <f t="shared" si="9"/>
        <v>1073.6899999999998</v>
      </c>
      <c r="AF26" s="12">
        <v>1817.66</v>
      </c>
      <c r="AG26" s="9">
        <v>881.3</v>
      </c>
      <c r="AH26" s="13">
        <f t="shared" si="10"/>
        <v>936.36000000000013</v>
      </c>
      <c r="AI26" s="12">
        <v>1766.16</v>
      </c>
      <c r="AJ26" s="9">
        <v>851.53</v>
      </c>
      <c r="AK26" s="13">
        <f t="shared" si="11"/>
        <v>914.63000000000011</v>
      </c>
      <c r="AL26" s="16">
        <v>26429.439999999999</v>
      </c>
      <c r="AM26" s="74">
        <v>12903.22</v>
      </c>
      <c r="AN26" s="75">
        <f t="shared" si="12"/>
        <v>13526.22</v>
      </c>
      <c r="AO26" s="43">
        <f t="shared" si="13"/>
        <v>0.51178609913793105</v>
      </c>
    </row>
    <row r="27" spans="1:41" ht="15.75" x14ac:dyDescent="0.25">
      <c r="A27" s="33">
        <v>23</v>
      </c>
      <c r="B27" s="11">
        <v>168.97</v>
      </c>
      <c r="C27" s="7">
        <v>78.319999999999993</v>
      </c>
      <c r="D27" s="13">
        <f t="shared" si="0"/>
        <v>90.65</v>
      </c>
      <c r="E27" s="11">
        <v>168.53</v>
      </c>
      <c r="F27" s="7">
        <v>78.22</v>
      </c>
      <c r="G27" s="13">
        <f t="shared" si="1"/>
        <v>90.31</v>
      </c>
      <c r="H27" s="11">
        <v>205.47</v>
      </c>
      <c r="I27" s="7">
        <v>97.57</v>
      </c>
      <c r="J27" s="13">
        <f t="shared" si="2"/>
        <v>107.9</v>
      </c>
      <c r="K27" s="11">
        <v>217.72</v>
      </c>
      <c r="L27" s="7">
        <v>105.92</v>
      </c>
      <c r="M27" s="13">
        <f t="shared" si="3"/>
        <v>111.8</v>
      </c>
      <c r="N27" s="11">
        <v>240.39</v>
      </c>
      <c r="O27" s="7">
        <v>118.84</v>
      </c>
      <c r="P27" s="13">
        <f t="shared" si="4"/>
        <v>121.54999999999998</v>
      </c>
      <c r="Q27" s="11">
        <v>239.64</v>
      </c>
      <c r="R27" s="7">
        <v>119.28</v>
      </c>
      <c r="S27" s="13">
        <f t="shared" si="5"/>
        <v>120.35999999999999</v>
      </c>
      <c r="T27" s="11">
        <v>244.8</v>
      </c>
      <c r="U27" s="7">
        <v>121.53</v>
      </c>
      <c r="V27" s="13">
        <f t="shared" si="6"/>
        <v>123.27000000000001</v>
      </c>
      <c r="W27" s="11">
        <v>231.27</v>
      </c>
      <c r="X27" s="7">
        <v>113.28</v>
      </c>
      <c r="Y27" s="5">
        <f t="shared" si="7"/>
        <v>117.99000000000001</v>
      </c>
      <c r="Z27" s="6">
        <v>206.45</v>
      </c>
      <c r="AA27" s="7">
        <v>99.06</v>
      </c>
      <c r="AB27" s="13">
        <f t="shared" si="8"/>
        <v>107.38999999999999</v>
      </c>
      <c r="AC27" s="14">
        <v>193.2</v>
      </c>
      <c r="AD27" s="7">
        <v>91.93</v>
      </c>
      <c r="AE27" s="13">
        <f t="shared" si="9"/>
        <v>101.26999999999998</v>
      </c>
      <c r="AF27" s="11">
        <v>168.39</v>
      </c>
      <c r="AG27" s="7">
        <v>80.02</v>
      </c>
      <c r="AH27" s="13">
        <f t="shared" si="10"/>
        <v>88.36999999999999</v>
      </c>
      <c r="AI27" s="11">
        <v>163.62</v>
      </c>
      <c r="AJ27" s="7">
        <v>76.83</v>
      </c>
      <c r="AK27" s="13">
        <f t="shared" si="11"/>
        <v>86.79</v>
      </c>
      <c r="AL27" s="16">
        <v>2448.4299999999998</v>
      </c>
      <c r="AM27" s="74">
        <v>1180.8</v>
      </c>
      <c r="AN27" s="75">
        <f t="shared" si="12"/>
        <v>1267.6299999999999</v>
      </c>
      <c r="AO27" s="43">
        <f t="shared" si="13"/>
        <v>0.51773177097160217</v>
      </c>
    </row>
    <row r="28" spans="1:41" ht="15.75" x14ac:dyDescent="0.25">
      <c r="A28" s="33">
        <v>24</v>
      </c>
      <c r="B28" s="11">
        <v>681.56</v>
      </c>
      <c r="C28" s="7">
        <v>575.01</v>
      </c>
      <c r="D28" s="13">
        <f t="shared" si="0"/>
        <v>106.54999999999995</v>
      </c>
      <c r="E28" s="11">
        <v>679.8</v>
      </c>
      <c r="F28" s="7">
        <v>573.63</v>
      </c>
      <c r="G28" s="13">
        <f t="shared" si="1"/>
        <v>106.16999999999996</v>
      </c>
      <c r="H28" s="11">
        <v>828.78</v>
      </c>
      <c r="I28" s="7">
        <v>701.79</v>
      </c>
      <c r="J28" s="13">
        <f t="shared" si="2"/>
        <v>126.99000000000001</v>
      </c>
      <c r="K28" s="11">
        <v>878.2</v>
      </c>
      <c r="L28" s="7">
        <v>746.43</v>
      </c>
      <c r="M28" s="13">
        <f t="shared" si="3"/>
        <v>131.7700000000001</v>
      </c>
      <c r="N28" s="11">
        <v>969.66</v>
      </c>
      <c r="O28" s="7">
        <v>826.26</v>
      </c>
      <c r="P28" s="13">
        <f t="shared" si="4"/>
        <v>143.39999999999998</v>
      </c>
      <c r="Q28" s="11">
        <v>966.63</v>
      </c>
      <c r="R28" s="7">
        <v>824.57</v>
      </c>
      <c r="S28" s="13">
        <f t="shared" si="5"/>
        <v>142.05999999999995</v>
      </c>
      <c r="T28" s="11">
        <v>987.43</v>
      </c>
      <c r="U28" s="7">
        <v>841.96</v>
      </c>
      <c r="V28" s="13">
        <f t="shared" si="6"/>
        <v>145.46999999999991</v>
      </c>
      <c r="W28" s="11">
        <v>932.86</v>
      </c>
      <c r="X28" s="7">
        <v>793.74</v>
      </c>
      <c r="Y28" s="5">
        <f t="shared" si="7"/>
        <v>139.12</v>
      </c>
      <c r="Z28" s="6">
        <v>832.75</v>
      </c>
      <c r="AA28" s="7">
        <v>706.28</v>
      </c>
      <c r="AB28" s="13">
        <f t="shared" si="8"/>
        <v>126.47000000000003</v>
      </c>
      <c r="AC28" s="14">
        <v>779.28</v>
      </c>
      <c r="AD28" s="7">
        <v>660.08</v>
      </c>
      <c r="AE28" s="13">
        <f t="shared" si="9"/>
        <v>119.19999999999993</v>
      </c>
      <c r="AF28" s="11">
        <v>679.22</v>
      </c>
      <c r="AG28" s="7">
        <v>575.22</v>
      </c>
      <c r="AH28" s="13">
        <f t="shared" si="10"/>
        <v>104</v>
      </c>
      <c r="AI28" s="11">
        <v>659.98</v>
      </c>
      <c r="AJ28" s="7">
        <v>557.89</v>
      </c>
      <c r="AK28" s="13">
        <f t="shared" si="11"/>
        <v>102.09000000000003</v>
      </c>
      <c r="AL28" s="16">
        <v>9876.15</v>
      </c>
      <c r="AM28" s="74">
        <v>8382.8700000000008</v>
      </c>
      <c r="AN28" s="75">
        <f t="shared" si="12"/>
        <v>1493.2799999999988</v>
      </c>
      <c r="AO28" s="43">
        <f t="shared" si="13"/>
        <v>0.15120061967467069</v>
      </c>
    </row>
    <row r="29" spans="1:41" ht="15.75" x14ac:dyDescent="0.25">
      <c r="A29" s="33">
        <v>25</v>
      </c>
      <c r="B29" s="11">
        <v>434.49</v>
      </c>
      <c r="C29" s="7">
        <v>195.07</v>
      </c>
      <c r="D29" s="13">
        <f t="shared" si="0"/>
        <v>239.42000000000002</v>
      </c>
      <c r="E29" s="11">
        <v>433.36</v>
      </c>
      <c r="F29" s="7">
        <v>194.82</v>
      </c>
      <c r="G29" s="13">
        <f t="shared" si="1"/>
        <v>238.54000000000002</v>
      </c>
      <c r="H29" s="11">
        <v>528.34</v>
      </c>
      <c r="I29" s="7">
        <v>243</v>
      </c>
      <c r="J29" s="13">
        <f t="shared" si="2"/>
        <v>285.34000000000003</v>
      </c>
      <c r="K29" s="11">
        <v>559.85</v>
      </c>
      <c r="L29" s="7">
        <v>263.8</v>
      </c>
      <c r="M29" s="13">
        <f t="shared" si="3"/>
        <v>296.05</v>
      </c>
      <c r="N29" s="11">
        <v>618.15</v>
      </c>
      <c r="O29" s="7">
        <v>295.99</v>
      </c>
      <c r="P29" s="13">
        <f t="shared" si="4"/>
        <v>322.15999999999997</v>
      </c>
      <c r="Q29" s="11">
        <v>616.22</v>
      </c>
      <c r="R29" s="7">
        <v>297.07</v>
      </c>
      <c r="S29" s="13">
        <f t="shared" si="5"/>
        <v>319.15000000000003</v>
      </c>
      <c r="T29" s="11">
        <v>629.48</v>
      </c>
      <c r="U29" s="7">
        <v>302.67</v>
      </c>
      <c r="V29" s="13">
        <f t="shared" si="6"/>
        <v>326.81</v>
      </c>
      <c r="W29" s="11">
        <v>594.69000000000005</v>
      </c>
      <c r="X29" s="7">
        <v>282.14</v>
      </c>
      <c r="Y29" s="5">
        <f t="shared" si="7"/>
        <v>312.55000000000007</v>
      </c>
      <c r="Z29" s="6">
        <v>530.87</v>
      </c>
      <c r="AA29" s="7">
        <v>246.71</v>
      </c>
      <c r="AB29" s="13">
        <f t="shared" si="8"/>
        <v>284.15999999999997</v>
      </c>
      <c r="AC29" s="14">
        <v>496.79</v>
      </c>
      <c r="AD29" s="7">
        <v>228.96</v>
      </c>
      <c r="AE29" s="13">
        <f t="shared" si="9"/>
        <v>267.83000000000004</v>
      </c>
      <c r="AF29" s="11">
        <v>433</v>
      </c>
      <c r="AG29" s="7">
        <v>199.31</v>
      </c>
      <c r="AH29" s="13">
        <f t="shared" si="10"/>
        <v>233.69</v>
      </c>
      <c r="AI29" s="11">
        <v>420.73</v>
      </c>
      <c r="AJ29" s="7">
        <v>191.34</v>
      </c>
      <c r="AK29" s="13">
        <f t="shared" si="11"/>
        <v>229.39000000000001</v>
      </c>
      <c r="AL29" s="16">
        <v>6295.97</v>
      </c>
      <c r="AM29" s="74">
        <v>2940.87</v>
      </c>
      <c r="AN29" s="75">
        <f t="shared" si="12"/>
        <v>3355.1000000000004</v>
      </c>
      <c r="AO29" s="43">
        <f t="shared" si="13"/>
        <v>0.53289644010374893</v>
      </c>
    </row>
    <row r="30" spans="1:41" ht="15.75" x14ac:dyDescent="0.25">
      <c r="A30" s="33">
        <v>26</v>
      </c>
      <c r="B30" s="11">
        <v>506.9</v>
      </c>
      <c r="C30" s="7">
        <v>225.25</v>
      </c>
      <c r="D30" s="13">
        <f t="shared" si="0"/>
        <v>281.64999999999998</v>
      </c>
      <c r="E30" s="11">
        <v>505.59</v>
      </c>
      <c r="F30" s="7">
        <v>224.97</v>
      </c>
      <c r="G30" s="13">
        <f t="shared" si="1"/>
        <v>280.62</v>
      </c>
      <c r="H30" s="11">
        <v>616.4</v>
      </c>
      <c r="I30" s="7">
        <v>280.60000000000002</v>
      </c>
      <c r="J30" s="13">
        <f t="shared" si="2"/>
        <v>335.79999999999995</v>
      </c>
      <c r="K30" s="11">
        <v>653.15</v>
      </c>
      <c r="L30" s="7">
        <v>304.63</v>
      </c>
      <c r="M30" s="13">
        <f t="shared" si="3"/>
        <v>348.52</v>
      </c>
      <c r="N30" s="11">
        <v>721.18</v>
      </c>
      <c r="O30" s="7">
        <v>341.8</v>
      </c>
      <c r="P30" s="13">
        <f t="shared" si="4"/>
        <v>379.37999999999994</v>
      </c>
      <c r="Q30" s="11">
        <v>718.92</v>
      </c>
      <c r="R30" s="7">
        <v>343.04</v>
      </c>
      <c r="S30" s="13">
        <f t="shared" si="5"/>
        <v>375.87999999999994</v>
      </c>
      <c r="T30" s="11">
        <v>734.39</v>
      </c>
      <c r="U30" s="7">
        <v>349.51</v>
      </c>
      <c r="V30" s="13">
        <f t="shared" si="6"/>
        <v>384.88</v>
      </c>
      <c r="W30" s="11">
        <v>693.8</v>
      </c>
      <c r="X30" s="7">
        <v>325.81</v>
      </c>
      <c r="Y30" s="5">
        <f t="shared" si="7"/>
        <v>367.98999999999995</v>
      </c>
      <c r="Z30" s="6">
        <v>619.35</v>
      </c>
      <c r="AA30" s="7">
        <v>284.89</v>
      </c>
      <c r="AB30" s="13">
        <f t="shared" si="8"/>
        <v>334.46000000000004</v>
      </c>
      <c r="AC30" s="14">
        <v>579.59</v>
      </c>
      <c r="AD30" s="7">
        <v>264.39999999999998</v>
      </c>
      <c r="AE30" s="13">
        <f t="shared" si="9"/>
        <v>315.19000000000005</v>
      </c>
      <c r="AF30" s="11">
        <v>505.17</v>
      </c>
      <c r="AG30" s="7">
        <v>230.15</v>
      </c>
      <c r="AH30" s="13">
        <f t="shared" si="10"/>
        <v>275.02</v>
      </c>
      <c r="AI30" s="11">
        <v>490.85</v>
      </c>
      <c r="AJ30" s="7">
        <v>220.95</v>
      </c>
      <c r="AK30" s="13">
        <f t="shared" si="11"/>
        <v>269.90000000000003</v>
      </c>
      <c r="AL30" s="16">
        <v>7345.3</v>
      </c>
      <c r="AM30" s="74">
        <v>3396</v>
      </c>
      <c r="AN30" s="75">
        <f t="shared" si="12"/>
        <v>3949.3</v>
      </c>
      <c r="AO30" s="43">
        <f t="shared" si="13"/>
        <v>0.53766353995071681</v>
      </c>
    </row>
    <row r="31" spans="1:41" ht="15.75" x14ac:dyDescent="0.25">
      <c r="A31" s="33">
        <v>27</v>
      </c>
      <c r="B31" s="11">
        <v>241.38</v>
      </c>
      <c r="C31" s="7">
        <v>146.09</v>
      </c>
      <c r="D31" s="13">
        <f t="shared" si="0"/>
        <v>95.289999999999992</v>
      </c>
      <c r="E31" s="11">
        <v>240.76</v>
      </c>
      <c r="F31" s="7">
        <v>145.9</v>
      </c>
      <c r="G31" s="13">
        <f t="shared" si="1"/>
        <v>94.859999999999985</v>
      </c>
      <c r="H31" s="11">
        <v>293.52</v>
      </c>
      <c r="I31" s="7">
        <v>181.98</v>
      </c>
      <c r="J31" s="13">
        <f t="shared" si="2"/>
        <v>111.53999999999999</v>
      </c>
      <c r="K31" s="11">
        <v>311.02999999999997</v>
      </c>
      <c r="L31" s="7">
        <v>197.57</v>
      </c>
      <c r="M31" s="13">
        <f t="shared" si="3"/>
        <v>113.45999999999998</v>
      </c>
      <c r="N31" s="11">
        <v>343.42</v>
      </c>
      <c r="O31" s="7">
        <v>221.67</v>
      </c>
      <c r="P31" s="13">
        <f t="shared" si="4"/>
        <v>121.75000000000003</v>
      </c>
      <c r="Q31" s="11">
        <v>342.35</v>
      </c>
      <c r="R31" s="7">
        <v>222.48</v>
      </c>
      <c r="S31" s="13">
        <f t="shared" si="5"/>
        <v>119.87000000000003</v>
      </c>
      <c r="T31" s="11">
        <v>349.71</v>
      </c>
      <c r="U31" s="7">
        <v>226.68</v>
      </c>
      <c r="V31" s="13">
        <f t="shared" si="6"/>
        <v>123.02999999999997</v>
      </c>
      <c r="W31" s="11">
        <v>330.38</v>
      </c>
      <c r="X31" s="7">
        <v>211.3</v>
      </c>
      <c r="Y31" s="5">
        <f t="shared" si="7"/>
        <v>119.07999999999998</v>
      </c>
      <c r="Z31" s="6">
        <v>294.93</v>
      </c>
      <c r="AA31" s="7">
        <v>184.76</v>
      </c>
      <c r="AB31" s="13">
        <f t="shared" si="8"/>
        <v>110.17000000000002</v>
      </c>
      <c r="AC31" s="14">
        <v>275.99</v>
      </c>
      <c r="AD31" s="7">
        <v>171.47</v>
      </c>
      <c r="AE31" s="13">
        <f t="shared" si="9"/>
        <v>104.52000000000001</v>
      </c>
      <c r="AF31" s="11">
        <v>240.56</v>
      </c>
      <c r="AG31" s="7">
        <v>149.26</v>
      </c>
      <c r="AH31" s="13">
        <f t="shared" si="10"/>
        <v>91.300000000000011</v>
      </c>
      <c r="AI31" s="11">
        <v>233.74</v>
      </c>
      <c r="AJ31" s="7">
        <v>143.30000000000001</v>
      </c>
      <c r="AK31" s="13">
        <f t="shared" si="11"/>
        <v>90.44</v>
      </c>
      <c r="AL31" s="16">
        <v>3497.76</v>
      </c>
      <c r="AM31" s="74">
        <v>2202.4699999999998</v>
      </c>
      <c r="AN31" s="75">
        <f t="shared" si="12"/>
        <v>1295.2900000000004</v>
      </c>
      <c r="AO31" s="43">
        <f t="shared" si="13"/>
        <v>0.3703198618544441</v>
      </c>
    </row>
    <row r="32" spans="1:41" ht="15.75" x14ac:dyDescent="0.25">
      <c r="A32" s="33">
        <v>28</v>
      </c>
      <c r="B32" s="11">
        <v>241.38</v>
      </c>
      <c r="C32" s="7">
        <v>108.93</v>
      </c>
      <c r="D32" s="13">
        <f t="shared" si="0"/>
        <v>132.44999999999999</v>
      </c>
      <c r="E32" s="11">
        <v>240.76</v>
      </c>
      <c r="F32" s="7">
        <v>108.79</v>
      </c>
      <c r="G32" s="13">
        <f t="shared" si="1"/>
        <v>131.96999999999997</v>
      </c>
      <c r="H32" s="11">
        <v>293.52</v>
      </c>
      <c r="I32" s="7">
        <v>135.69999999999999</v>
      </c>
      <c r="J32" s="13">
        <f t="shared" si="2"/>
        <v>157.82</v>
      </c>
      <c r="K32" s="11">
        <v>311.02999999999997</v>
      </c>
      <c r="L32" s="7">
        <v>147.32</v>
      </c>
      <c r="M32" s="13">
        <f t="shared" si="3"/>
        <v>163.70999999999998</v>
      </c>
      <c r="N32" s="11">
        <v>343.42</v>
      </c>
      <c r="O32" s="7">
        <v>165.29</v>
      </c>
      <c r="P32" s="13">
        <f t="shared" si="4"/>
        <v>178.13000000000002</v>
      </c>
      <c r="Q32" s="11">
        <v>342.35</v>
      </c>
      <c r="R32" s="7">
        <v>165.89</v>
      </c>
      <c r="S32" s="13">
        <f t="shared" si="5"/>
        <v>176.46000000000004</v>
      </c>
      <c r="T32" s="11">
        <v>349.71</v>
      </c>
      <c r="U32" s="7">
        <v>169.02</v>
      </c>
      <c r="V32" s="13">
        <f t="shared" si="6"/>
        <v>180.68999999999997</v>
      </c>
      <c r="W32" s="11">
        <v>330.38</v>
      </c>
      <c r="X32" s="7">
        <v>157.56</v>
      </c>
      <c r="Y32" s="5">
        <f t="shared" si="7"/>
        <v>172.82</v>
      </c>
      <c r="Z32" s="6">
        <v>294.93</v>
      </c>
      <c r="AA32" s="7">
        <v>137.77000000000001</v>
      </c>
      <c r="AB32" s="13">
        <f t="shared" si="8"/>
        <v>157.16</v>
      </c>
      <c r="AC32" s="14">
        <v>275.99</v>
      </c>
      <c r="AD32" s="7">
        <v>127.86</v>
      </c>
      <c r="AE32" s="13">
        <f t="shared" si="9"/>
        <v>148.13</v>
      </c>
      <c r="AF32" s="11">
        <v>240.56</v>
      </c>
      <c r="AG32" s="7">
        <v>111.3</v>
      </c>
      <c r="AH32" s="13">
        <f t="shared" si="10"/>
        <v>129.26</v>
      </c>
      <c r="AI32" s="11">
        <v>233.74</v>
      </c>
      <c r="AJ32" s="7">
        <v>106.85</v>
      </c>
      <c r="AK32" s="13">
        <f t="shared" si="11"/>
        <v>126.89000000000001</v>
      </c>
      <c r="AL32" s="16">
        <v>3497.76</v>
      </c>
      <c r="AM32" s="74">
        <v>1642.3</v>
      </c>
      <c r="AN32" s="75">
        <f t="shared" si="12"/>
        <v>1855.4600000000003</v>
      </c>
      <c r="AO32" s="43">
        <f t="shared" si="13"/>
        <v>0.53047092996660727</v>
      </c>
    </row>
    <row r="33" spans="1:41" ht="15.75" x14ac:dyDescent="0.25">
      <c r="A33" s="33">
        <v>29</v>
      </c>
      <c r="B33" s="11">
        <v>531.04</v>
      </c>
      <c r="C33" s="7">
        <v>312.02</v>
      </c>
      <c r="D33" s="13">
        <f t="shared" si="0"/>
        <v>219.01999999999998</v>
      </c>
      <c r="E33" s="11">
        <v>529.66999999999996</v>
      </c>
      <c r="F33" s="7">
        <v>311.62</v>
      </c>
      <c r="G33" s="13">
        <f t="shared" si="1"/>
        <v>218.04999999999995</v>
      </c>
      <c r="H33" s="11">
        <v>645.75</v>
      </c>
      <c r="I33" s="7">
        <v>388.69</v>
      </c>
      <c r="J33" s="13">
        <f t="shared" si="2"/>
        <v>257.06</v>
      </c>
      <c r="K33" s="11">
        <v>684.26</v>
      </c>
      <c r="L33" s="7">
        <v>421.97</v>
      </c>
      <c r="M33" s="13">
        <f t="shared" si="3"/>
        <v>262.28999999999996</v>
      </c>
      <c r="N33" s="11">
        <v>755.52</v>
      </c>
      <c r="O33" s="7">
        <v>473.45</v>
      </c>
      <c r="P33" s="13">
        <f t="shared" si="4"/>
        <v>282.07</v>
      </c>
      <c r="Q33" s="11">
        <v>753.16</v>
      </c>
      <c r="R33" s="7">
        <v>475.18</v>
      </c>
      <c r="S33" s="13">
        <f t="shared" si="5"/>
        <v>277.97999999999996</v>
      </c>
      <c r="T33" s="11">
        <v>769.36</v>
      </c>
      <c r="U33" s="7">
        <v>484.14</v>
      </c>
      <c r="V33" s="13">
        <f t="shared" si="6"/>
        <v>285.22000000000003</v>
      </c>
      <c r="W33" s="11">
        <v>726.84</v>
      </c>
      <c r="X33" s="7">
        <v>451.31</v>
      </c>
      <c r="Y33" s="5">
        <f t="shared" si="7"/>
        <v>275.53000000000003</v>
      </c>
      <c r="Z33" s="6">
        <v>648.85</v>
      </c>
      <c r="AA33" s="7">
        <v>394.63</v>
      </c>
      <c r="AB33" s="13">
        <f t="shared" si="8"/>
        <v>254.22000000000003</v>
      </c>
      <c r="AC33" s="14">
        <v>607.17999999999995</v>
      </c>
      <c r="AD33" s="7">
        <v>366.24</v>
      </c>
      <c r="AE33" s="13">
        <f t="shared" si="9"/>
        <v>240.93999999999994</v>
      </c>
      <c r="AF33" s="11">
        <v>529.22</v>
      </c>
      <c r="AG33" s="7">
        <v>318.8</v>
      </c>
      <c r="AH33" s="13">
        <f t="shared" si="10"/>
        <v>210.42000000000002</v>
      </c>
      <c r="AI33" s="11">
        <v>514.23</v>
      </c>
      <c r="AJ33" s="7">
        <v>306.06</v>
      </c>
      <c r="AK33" s="13">
        <f t="shared" si="11"/>
        <v>208.17000000000002</v>
      </c>
      <c r="AL33" s="16">
        <v>7695.08</v>
      </c>
      <c r="AM33" s="74">
        <v>4704.1099999999997</v>
      </c>
      <c r="AN33" s="75">
        <f t="shared" si="12"/>
        <v>2990.9700000000003</v>
      </c>
      <c r="AO33" s="43">
        <f t="shared" si="13"/>
        <v>0.38868601755927168</v>
      </c>
    </row>
    <row r="34" spans="1:41" ht="15.75" x14ac:dyDescent="0.25">
      <c r="A34" s="33">
        <v>30</v>
      </c>
      <c r="B34" s="11">
        <v>458.62</v>
      </c>
      <c r="C34" s="7">
        <v>204.35</v>
      </c>
      <c r="D34" s="13">
        <f t="shared" si="0"/>
        <v>254.27</v>
      </c>
      <c r="E34" s="11">
        <v>457.44</v>
      </c>
      <c r="F34" s="7">
        <v>204.09</v>
      </c>
      <c r="G34" s="13">
        <f t="shared" si="1"/>
        <v>253.35</v>
      </c>
      <c r="H34" s="11">
        <v>557.69000000000005</v>
      </c>
      <c r="I34" s="7">
        <v>254.57</v>
      </c>
      <c r="J34" s="13">
        <f t="shared" si="2"/>
        <v>303.12000000000006</v>
      </c>
      <c r="K34" s="11">
        <v>590.95000000000005</v>
      </c>
      <c r="L34" s="7">
        <v>276.36</v>
      </c>
      <c r="M34" s="13">
        <f t="shared" si="3"/>
        <v>314.59000000000003</v>
      </c>
      <c r="N34" s="11">
        <v>652.49</v>
      </c>
      <c r="O34" s="7">
        <v>310.08</v>
      </c>
      <c r="P34" s="13">
        <f t="shared" si="4"/>
        <v>342.41</v>
      </c>
      <c r="Q34" s="11">
        <v>650.46</v>
      </c>
      <c r="R34" s="7">
        <v>311.20999999999998</v>
      </c>
      <c r="S34" s="13">
        <f t="shared" si="5"/>
        <v>339.25000000000006</v>
      </c>
      <c r="T34" s="11">
        <v>664.45</v>
      </c>
      <c r="U34" s="7">
        <v>317.08</v>
      </c>
      <c r="V34" s="13">
        <f t="shared" si="6"/>
        <v>347.37000000000006</v>
      </c>
      <c r="W34" s="11">
        <v>627.73</v>
      </c>
      <c r="X34" s="7">
        <v>295.58</v>
      </c>
      <c r="Y34" s="5">
        <f t="shared" si="7"/>
        <v>332.15000000000003</v>
      </c>
      <c r="Z34" s="6">
        <v>560.37</v>
      </c>
      <c r="AA34" s="7">
        <v>258.45999999999998</v>
      </c>
      <c r="AB34" s="13">
        <f t="shared" si="8"/>
        <v>301.91000000000003</v>
      </c>
      <c r="AC34" s="14">
        <v>524.39</v>
      </c>
      <c r="AD34" s="7">
        <v>239.86</v>
      </c>
      <c r="AE34" s="13">
        <f t="shared" si="9"/>
        <v>284.52999999999997</v>
      </c>
      <c r="AF34" s="11">
        <v>457.05</v>
      </c>
      <c r="AG34" s="7">
        <v>208.8</v>
      </c>
      <c r="AH34" s="13">
        <f t="shared" si="10"/>
        <v>248.25</v>
      </c>
      <c r="AI34" s="11">
        <v>444.11</v>
      </c>
      <c r="AJ34" s="7">
        <v>200.45</v>
      </c>
      <c r="AK34" s="13">
        <f t="shared" si="11"/>
        <v>243.66000000000003</v>
      </c>
      <c r="AL34" s="16">
        <v>6645.75</v>
      </c>
      <c r="AM34" s="74">
        <v>3080.91</v>
      </c>
      <c r="AN34" s="75">
        <f t="shared" si="12"/>
        <v>3564.84</v>
      </c>
      <c r="AO34" s="43">
        <f t="shared" si="13"/>
        <v>0.53640898318474217</v>
      </c>
    </row>
    <row r="35" spans="1:41" ht="15.75" x14ac:dyDescent="0.25">
      <c r="A35" s="33">
        <v>31</v>
      </c>
      <c r="B35" s="11">
        <v>359.8</v>
      </c>
      <c r="C35" s="7">
        <v>156.22</v>
      </c>
      <c r="D35" s="13">
        <f t="shared" si="0"/>
        <v>203.58</v>
      </c>
      <c r="E35" s="11">
        <v>358.87</v>
      </c>
      <c r="F35" s="7">
        <v>156.02000000000001</v>
      </c>
      <c r="G35" s="13">
        <f t="shared" si="1"/>
        <v>202.85</v>
      </c>
      <c r="H35" s="11">
        <v>437.52</v>
      </c>
      <c r="I35" s="7">
        <v>194.61</v>
      </c>
      <c r="J35" s="13">
        <f t="shared" si="2"/>
        <v>242.90999999999997</v>
      </c>
      <c r="K35" s="11">
        <v>463.61</v>
      </c>
      <c r="L35" s="7">
        <v>211.27</v>
      </c>
      <c r="M35" s="13">
        <f t="shared" si="3"/>
        <v>252.34</v>
      </c>
      <c r="N35" s="11">
        <v>511.89</v>
      </c>
      <c r="O35" s="7">
        <v>237.05</v>
      </c>
      <c r="P35" s="13">
        <f t="shared" si="4"/>
        <v>274.83999999999997</v>
      </c>
      <c r="Q35" s="11">
        <v>510.29</v>
      </c>
      <c r="R35" s="7">
        <v>237.91</v>
      </c>
      <c r="S35" s="13">
        <f t="shared" si="5"/>
        <v>272.38</v>
      </c>
      <c r="T35" s="11">
        <v>521.27</v>
      </c>
      <c r="U35" s="7">
        <v>242.4</v>
      </c>
      <c r="V35" s="13">
        <f t="shared" si="6"/>
        <v>278.87</v>
      </c>
      <c r="W35" s="11">
        <v>492.46</v>
      </c>
      <c r="X35" s="7">
        <v>225.96</v>
      </c>
      <c r="Y35" s="5">
        <f t="shared" si="7"/>
        <v>266.5</v>
      </c>
      <c r="Z35" s="6">
        <v>439.62</v>
      </c>
      <c r="AA35" s="7">
        <v>197.58</v>
      </c>
      <c r="AB35" s="13">
        <f t="shared" si="8"/>
        <v>242.04</v>
      </c>
      <c r="AC35" s="14">
        <v>411.39</v>
      </c>
      <c r="AD35" s="7">
        <v>183.37</v>
      </c>
      <c r="AE35" s="13">
        <f t="shared" si="9"/>
        <v>228.01999999999998</v>
      </c>
      <c r="AF35" s="11">
        <v>358.57</v>
      </c>
      <c r="AG35" s="7">
        <v>159.62</v>
      </c>
      <c r="AH35" s="13">
        <f t="shared" si="10"/>
        <v>198.95</v>
      </c>
      <c r="AI35" s="11">
        <v>348.41</v>
      </c>
      <c r="AJ35" s="7">
        <v>153.24</v>
      </c>
      <c r="AK35" s="13">
        <f t="shared" si="11"/>
        <v>195.17000000000002</v>
      </c>
      <c r="AL35" s="16">
        <v>5213.68</v>
      </c>
      <c r="AM35" s="74">
        <v>2355.2399999999998</v>
      </c>
      <c r="AN35" s="75">
        <f t="shared" si="12"/>
        <v>2858.4400000000005</v>
      </c>
      <c r="AO35" s="43">
        <f t="shared" si="13"/>
        <v>0.54825766061591819</v>
      </c>
    </row>
    <row r="36" spans="1:41" ht="15.75" x14ac:dyDescent="0.25">
      <c r="A36" s="33">
        <v>32</v>
      </c>
      <c r="B36" s="11">
        <v>116.14</v>
      </c>
      <c r="C36" s="7">
        <v>33.57</v>
      </c>
      <c r="D36" s="13">
        <f t="shared" si="0"/>
        <v>82.57</v>
      </c>
      <c r="E36" s="11">
        <v>115.84</v>
      </c>
      <c r="F36" s="7">
        <v>33.520000000000003</v>
      </c>
      <c r="G36" s="13">
        <f t="shared" si="1"/>
        <v>82.32</v>
      </c>
      <c r="H36" s="11">
        <v>141.22999999999999</v>
      </c>
      <c r="I36" s="7">
        <v>41.81</v>
      </c>
      <c r="J36" s="13">
        <f t="shared" si="2"/>
        <v>99.419999999999987</v>
      </c>
      <c r="K36" s="11">
        <v>149.65</v>
      </c>
      <c r="L36" s="7">
        <v>45.39</v>
      </c>
      <c r="M36" s="13">
        <f t="shared" si="3"/>
        <v>104.26</v>
      </c>
      <c r="N36" s="11">
        <v>165.24</v>
      </c>
      <c r="O36" s="7">
        <v>50.93</v>
      </c>
      <c r="P36" s="13">
        <f t="shared" si="4"/>
        <v>114.31</v>
      </c>
      <c r="Q36" s="11">
        <v>164.72</v>
      </c>
      <c r="R36" s="7">
        <v>51.12</v>
      </c>
      <c r="S36" s="13">
        <f t="shared" si="5"/>
        <v>113.6</v>
      </c>
      <c r="T36" s="11">
        <v>168.26</v>
      </c>
      <c r="U36" s="7">
        <v>52.08</v>
      </c>
      <c r="V36" s="13">
        <f t="shared" si="6"/>
        <v>116.17999999999999</v>
      </c>
      <c r="W36" s="11">
        <v>158.96</v>
      </c>
      <c r="X36" s="7">
        <v>48.55</v>
      </c>
      <c r="Y36" s="5">
        <f t="shared" si="7"/>
        <v>110.41000000000001</v>
      </c>
      <c r="Z36" s="6">
        <v>141.91</v>
      </c>
      <c r="AA36" s="7">
        <v>42.45</v>
      </c>
      <c r="AB36" s="13">
        <f t="shared" si="8"/>
        <v>99.46</v>
      </c>
      <c r="AC36" s="14">
        <v>132.79</v>
      </c>
      <c r="AD36" s="7">
        <v>39.4</v>
      </c>
      <c r="AE36" s="13">
        <f t="shared" si="9"/>
        <v>93.389999999999986</v>
      </c>
      <c r="AF36" s="11">
        <v>115.74</v>
      </c>
      <c r="AG36" s="7">
        <v>34.299999999999997</v>
      </c>
      <c r="AH36" s="13">
        <f t="shared" si="10"/>
        <v>81.44</v>
      </c>
      <c r="AI36" s="11">
        <v>112.46</v>
      </c>
      <c r="AJ36" s="7">
        <v>32.93</v>
      </c>
      <c r="AK36" s="13">
        <f t="shared" si="11"/>
        <v>79.53</v>
      </c>
      <c r="AL36" s="16">
        <v>1682.95</v>
      </c>
      <c r="AM36" s="74">
        <v>506.06</v>
      </c>
      <c r="AN36" s="75">
        <f t="shared" si="12"/>
        <v>1176.8900000000001</v>
      </c>
      <c r="AO36" s="43">
        <f t="shared" si="13"/>
        <v>0.6993018212068095</v>
      </c>
    </row>
    <row r="37" spans="1:41" ht="15.75" x14ac:dyDescent="0.25">
      <c r="A37" s="33">
        <v>33</v>
      </c>
      <c r="B37" s="11">
        <v>241.38</v>
      </c>
      <c r="C37" s="7">
        <v>111.89</v>
      </c>
      <c r="D37" s="13">
        <f t="shared" si="0"/>
        <v>129.49</v>
      </c>
      <c r="E37" s="11">
        <v>240.76</v>
      </c>
      <c r="F37" s="7">
        <v>111.75</v>
      </c>
      <c r="G37" s="13">
        <f t="shared" si="1"/>
        <v>129.01</v>
      </c>
      <c r="H37" s="11">
        <v>293.52</v>
      </c>
      <c r="I37" s="7">
        <v>139.38</v>
      </c>
      <c r="J37" s="13">
        <f t="shared" si="2"/>
        <v>154.13999999999999</v>
      </c>
      <c r="K37" s="11">
        <v>311.02999999999997</v>
      </c>
      <c r="L37" s="7">
        <v>151.32</v>
      </c>
      <c r="M37" s="13">
        <f t="shared" si="3"/>
        <v>159.70999999999998</v>
      </c>
      <c r="N37" s="11">
        <v>343.42</v>
      </c>
      <c r="O37" s="7">
        <v>169.78</v>
      </c>
      <c r="P37" s="13">
        <f t="shared" si="4"/>
        <v>173.64000000000001</v>
      </c>
      <c r="Q37" s="11">
        <v>342.35</v>
      </c>
      <c r="R37" s="7">
        <v>170.4</v>
      </c>
      <c r="S37" s="13">
        <f t="shared" si="5"/>
        <v>171.95000000000002</v>
      </c>
      <c r="T37" s="11">
        <v>349.71</v>
      </c>
      <c r="U37" s="7">
        <v>173.61</v>
      </c>
      <c r="V37" s="13">
        <f t="shared" si="6"/>
        <v>176.09999999999997</v>
      </c>
      <c r="W37" s="11">
        <v>330.38</v>
      </c>
      <c r="X37" s="7">
        <v>161.84</v>
      </c>
      <c r="Y37" s="5">
        <f t="shared" si="7"/>
        <v>168.54</v>
      </c>
      <c r="Z37" s="6">
        <v>294.93</v>
      </c>
      <c r="AA37" s="7">
        <v>141.51</v>
      </c>
      <c r="AB37" s="13">
        <f t="shared" si="8"/>
        <v>153.42000000000002</v>
      </c>
      <c r="AC37" s="14">
        <v>275.99</v>
      </c>
      <c r="AD37" s="7">
        <v>131.33000000000001</v>
      </c>
      <c r="AE37" s="13">
        <f t="shared" si="9"/>
        <v>144.66</v>
      </c>
      <c r="AF37" s="11">
        <v>240.56</v>
      </c>
      <c r="AG37" s="7">
        <v>114.32</v>
      </c>
      <c r="AH37" s="13">
        <f t="shared" si="10"/>
        <v>126.24000000000001</v>
      </c>
      <c r="AI37" s="11">
        <v>233.74</v>
      </c>
      <c r="AJ37" s="7">
        <v>109.75</v>
      </c>
      <c r="AK37" s="13">
        <f t="shared" si="11"/>
        <v>123.99000000000001</v>
      </c>
      <c r="AL37" s="16">
        <v>3497.76</v>
      </c>
      <c r="AM37" s="74">
        <v>1686.86</v>
      </c>
      <c r="AN37" s="75">
        <f t="shared" si="12"/>
        <v>1810.9000000000003</v>
      </c>
      <c r="AO37" s="43">
        <f t="shared" si="13"/>
        <v>0.51773134806276022</v>
      </c>
    </row>
    <row r="38" spans="1:41" ht="15.75" x14ac:dyDescent="0.25">
      <c r="A38" s="33">
        <v>34</v>
      </c>
      <c r="B38" s="11">
        <v>410.21</v>
      </c>
      <c r="C38" s="7">
        <v>96.27</v>
      </c>
      <c r="D38" s="13">
        <f t="shared" si="0"/>
        <v>313.94</v>
      </c>
      <c r="E38" s="11">
        <v>409.15</v>
      </c>
      <c r="F38" s="7">
        <v>96.14</v>
      </c>
      <c r="G38" s="13">
        <f t="shared" si="1"/>
        <v>313.01</v>
      </c>
      <c r="H38" s="11">
        <v>498.82</v>
      </c>
      <c r="I38" s="7">
        <v>119.92</v>
      </c>
      <c r="J38" s="13">
        <f t="shared" si="2"/>
        <v>378.9</v>
      </c>
      <c r="K38" s="11">
        <v>528.55999999999995</v>
      </c>
      <c r="L38" s="7">
        <v>130.19</v>
      </c>
      <c r="M38" s="13">
        <f t="shared" si="3"/>
        <v>398.36999999999995</v>
      </c>
      <c r="N38" s="11">
        <v>583.61</v>
      </c>
      <c r="O38" s="7">
        <v>146.07</v>
      </c>
      <c r="P38" s="13">
        <f t="shared" si="4"/>
        <v>437.54</v>
      </c>
      <c r="Q38" s="11">
        <v>581.79</v>
      </c>
      <c r="R38" s="7">
        <v>146.6</v>
      </c>
      <c r="S38" s="13">
        <f t="shared" si="5"/>
        <v>435.18999999999994</v>
      </c>
      <c r="T38" s="11">
        <v>594.30999999999995</v>
      </c>
      <c r="U38" s="7">
        <v>149.37</v>
      </c>
      <c r="V38" s="13">
        <f t="shared" si="6"/>
        <v>444.93999999999994</v>
      </c>
      <c r="W38" s="11">
        <v>561.46</v>
      </c>
      <c r="X38" s="7">
        <v>139.24</v>
      </c>
      <c r="Y38" s="5">
        <f t="shared" si="7"/>
        <v>422.22</v>
      </c>
      <c r="Z38" s="6">
        <v>501.21</v>
      </c>
      <c r="AA38" s="7">
        <v>121.75</v>
      </c>
      <c r="AB38" s="13">
        <f t="shared" si="8"/>
        <v>379.46</v>
      </c>
      <c r="AC38" s="14">
        <v>469.03</v>
      </c>
      <c r="AD38" s="7">
        <v>112.99</v>
      </c>
      <c r="AE38" s="13">
        <f t="shared" si="9"/>
        <v>356.03999999999996</v>
      </c>
      <c r="AF38" s="11">
        <v>408.8</v>
      </c>
      <c r="AG38" s="7">
        <v>98.36</v>
      </c>
      <c r="AH38" s="13">
        <f t="shared" si="10"/>
        <v>310.44</v>
      </c>
      <c r="AI38" s="11">
        <v>397.22</v>
      </c>
      <c r="AJ38" s="7">
        <v>94.43</v>
      </c>
      <c r="AK38" s="13">
        <f t="shared" si="11"/>
        <v>302.79000000000002</v>
      </c>
      <c r="AL38" s="16">
        <v>5944.16</v>
      </c>
      <c r="AM38" s="74">
        <v>1451.34</v>
      </c>
      <c r="AN38" s="75">
        <f t="shared" si="12"/>
        <v>4492.82</v>
      </c>
      <c r="AO38" s="43">
        <f t="shared" si="13"/>
        <v>0.75583766251244922</v>
      </c>
    </row>
    <row r="39" spans="1:41" ht="15.75" x14ac:dyDescent="0.25">
      <c r="A39" s="33">
        <v>35</v>
      </c>
      <c r="B39" s="12">
        <v>1614.81</v>
      </c>
      <c r="C39" s="9">
        <v>570.14</v>
      </c>
      <c r="D39" s="13">
        <f t="shared" si="0"/>
        <v>1044.67</v>
      </c>
      <c r="E39" s="12">
        <v>1610.64</v>
      </c>
      <c r="F39" s="9">
        <v>569.35</v>
      </c>
      <c r="G39" s="13">
        <f t="shared" si="1"/>
        <v>1041.29</v>
      </c>
      <c r="H39" s="12">
        <v>1963.63</v>
      </c>
      <c r="I39" s="9">
        <v>708.8</v>
      </c>
      <c r="J39" s="13">
        <f t="shared" si="2"/>
        <v>1254.8300000000002</v>
      </c>
      <c r="K39" s="12">
        <v>2080.71</v>
      </c>
      <c r="L39" s="9">
        <v>767.96</v>
      </c>
      <c r="M39" s="13">
        <f t="shared" si="3"/>
        <v>1312.75</v>
      </c>
      <c r="N39" s="12">
        <v>2297.42</v>
      </c>
      <c r="O39" s="9">
        <v>860.55</v>
      </c>
      <c r="P39" s="13">
        <f t="shared" si="4"/>
        <v>1436.8700000000001</v>
      </c>
      <c r="Q39" s="12">
        <v>2290.2399999999998</v>
      </c>
      <c r="R39" s="9">
        <v>863.22</v>
      </c>
      <c r="S39" s="13">
        <f t="shared" si="5"/>
        <v>1427.0199999999998</v>
      </c>
      <c r="T39" s="12">
        <v>2339.52</v>
      </c>
      <c r="U39" s="9">
        <v>879.69</v>
      </c>
      <c r="V39" s="13">
        <f t="shared" si="6"/>
        <v>1459.83</v>
      </c>
      <c r="W39" s="12">
        <v>2210.21</v>
      </c>
      <c r="X39" s="9">
        <v>820.9</v>
      </c>
      <c r="Y39" s="5">
        <f t="shared" si="7"/>
        <v>1389.31</v>
      </c>
      <c r="Z39" s="8">
        <v>1973.04</v>
      </c>
      <c r="AA39" s="9">
        <v>719.01</v>
      </c>
      <c r="AB39" s="13">
        <f t="shared" si="8"/>
        <v>1254.03</v>
      </c>
      <c r="AC39" s="15">
        <v>1846.35</v>
      </c>
      <c r="AD39" s="9">
        <v>667.74</v>
      </c>
      <c r="AE39" s="13">
        <f t="shared" si="9"/>
        <v>1178.6099999999999</v>
      </c>
      <c r="AF39" s="12">
        <v>1609.28</v>
      </c>
      <c r="AG39" s="9">
        <v>581.32000000000005</v>
      </c>
      <c r="AH39" s="13">
        <f t="shared" si="10"/>
        <v>1027.96</v>
      </c>
      <c r="AI39" s="12">
        <v>1563.69</v>
      </c>
      <c r="AJ39" s="9">
        <v>558.65</v>
      </c>
      <c r="AK39" s="13">
        <f t="shared" si="11"/>
        <v>1005.0400000000001</v>
      </c>
      <c r="AL39" s="16">
        <v>23399.52</v>
      </c>
      <c r="AM39" s="74">
        <v>8567.33</v>
      </c>
      <c r="AN39" s="75">
        <f t="shared" si="12"/>
        <v>14832.19</v>
      </c>
      <c r="AO39" s="43">
        <f t="shared" si="13"/>
        <v>0.63386727590993319</v>
      </c>
    </row>
    <row r="40" spans="1:41" ht="15.75" x14ac:dyDescent="0.25">
      <c r="A40" s="33">
        <v>36</v>
      </c>
      <c r="B40" s="11">
        <v>603.45000000000005</v>
      </c>
      <c r="C40" s="7">
        <v>215.33</v>
      </c>
      <c r="D40" s="13">
        <f t="shared" si="0"/>
        <v>388.12</v>
      </c>
      <c r="E40" s="11">
        <v>601.9</v>
      </c>
      <c r="F40" s="7">
        <v>215.06</v>
      </c>
      <c r="G40" s="13">
        <f t="shared" si="1"/>
        <v>386.84</v>
      </c>
      <c r="H40" s="11">
        <v>733.81</v>
      </c>
      <c r="I40" s="7">
        <v>268.24</v>
      </c>
      <c r="J40" s="13">
        <f t="shared" si="2"/>
        <v>465.56999999999994</v>
      </c>
      <c r="K40" s="11">
        <v>777.56</v>
      </c>
      <c r="L40" s="7">
        <v>291.20999999999998</v>
      </c>
      <c r="M40" s="13">
        <f t="shared" si="3"/>
        <v>486.34999999999997</v>
      </c>
      <c r="N40" s="11">
        <v>858.55</v>
      </c>
      <c r="O40" s="7">
        <v>326.74</v>
      </c>
      <c r="P40" s="13">
        <f t="shared" si="4"/>
        <v>531.80999999999995</v>
      </c>
      <c r="Q40" s="11">
        <v>855.86</v>
      </c>
      <c r="R40" s="7">
        <v>327.93</v>
      </c>
      <c r="S40" s="13">
        <f t="shared" si="5"/>
        <v>527.93000000000006</v>
      </c>
      <c r="T40" s="11">
        <v>874.28</v>
      </c>
      <c r="U40" s="7">
        <v>334.12</v>
      </c>
      <c r="V40" s="13">
        <f t="shared" si="6"/>
        <v>540.16</v>
      </c>
      <c r="W40" s="11">
        <v>825.96</v>
      </c>
      <c r="X40" s="7">
        <v>311.45999999999998</v>
      </c>
      <c r="Y40" s="5">
        <f t="shared" si="7"/>
        <v>514.5</v>
      </c>
      <c r="Z40" s="6">
        <v>737.33</v>
      </c>
      <c r="AA40" s="7">
        <v>272.33999999999997</v>
      </c>
      <c r="AB40" s="13">
        <f t="shared" si="8"/>
        <v>464.99000000000007</v>
      </c>
      <c r="AC40" s="14">
        <v>689.98</v>
      </c>
      <c r="AD40" s="7">
        <v>252.75</v>
      </c>
      <c r="AE40" s="13">
        <f t="shared" si="9"/>
        <v>437.23</v>
      </c>
      <c r="AF40" s="11">
        <v>601.39</v>
      </c>
      <c r="AG40" s="7">
        <v>220.01</v>
      </c>
      <c r="AH40" s="13">
        <f t="shared" si="10"/>
        <v>381.38</v>
      </c>
      <c r="AI40" s="11">
        <v>584.35</v>
      </c>
      <c r="AJ40" s="7">
        <v>211.22</v>
      </c>
      <c r="AK40" s="13">
        <f t="shared" si="11"/>
        <v>373.13</v>
      </c>
      <c r="AL40" s="16">
        <v>8744.41</v>
      </c>
      <c r="AM40" s="74">
        <v>3246.41</v>
      </c>
      <c r="AN40" s="75">
        <f t="shared" si="12"/>
        <v>5498</v>
      </c>
      <c r="AO40" s="43">
        <f t="shared" si="13"/>
        <v>0.62874453508012551</v>
      </c>
    </row>
    <row r="41" spans="1:41" ht="15.75" x14ac:dyDescent="0.25">
      <c r="A41" s="33">
        <v>37</v>
      </c>
      <c r="B41" s="11">
        <v>313.8</v>
      </c>
      <c r="C41" s="7">
        <v>111.47</v>
      </c>
      <c r="D41" s="13">
        <f t="shared" si="0"/>
        <v>202.33</v>
      </c>
      <c r="E41" s="11">
        <v>312.99</v>
      </c>
      <c r="F41" s="7">
        <v>111.32</v>
      </c>
      <c r="G41" s="13">
        <f t="shared" si="1"/>
        <v>201.67000000000002</v>
      </c>
      <c r="H41" s="11">
        <v>381.58</v>
      </c>
      <c r="I41" s="7">
        <v>138.86000000000001</v>
      </c>
      <c r="J41" s="13">
        <f t="shared" si="2"/>
        <v>242.71999999999997</v>
      </c>
      <c r="K41" s="11">
        <v>404.33</v>
      </c>
      <c r="L41" s="7">
        <v>150.74</v>
      </c>
      <c r="M41" s="13">
        <f t="shared" si="3"/>
        <v>253.58999999999997</v>
      </c>
      <c r="N41" s="11">
        <v>446.44</v>
      </c>
      <c r="O41" s="7">
        <v>169.14</v>
      </c>
      <c r="P41" s="13">
        <f t="shared" si="4"/>
        <v>277.3</v>
      </c>
      <c r="Q41" s="11">
        <v>445.05</v>
      </c>
      <c r="R41" s="7">
        <v>169.75</v>
      </c>
      <c r="S41" s="13">
        <f t="shared" si="5"/>
        <v>275.3</v>
      </c>
      <c r="T41" s="11">
        <v>454.62</v>
      </c>
      <c r="U41" s="7">
        <v>172.96</v>
      </c>
      <c r="V41" s="13">
        <f t="shared" si="6"/>
        <v>281.65999999999997</v>
      </c>
      <c r="W41" s="11">
        <v>429.5</v>
      </c>
      <c r="X41" s="7">
        <v>161.22</v>
      </c>
      <c r="Y41" s="5">
        <f t="shared" si="7"/>
        <v>268.27999999999997</v>
      </c>
      <c r="Z41" s="6">
        <v>383.41</v>
      </c>
      <c r="AA41" s="7">
        <v>140.97999999999999</v>
      </c>
      <c r="AB41" s="13">
        <f t="shared" si="8"/>
        <v>242.43000000000004</v>
      </c>
      <c r="AC41" s="14">
        <v>358.79</v>
      </c>
      <c r="AD41" s="7">
        <v>130.83000000000001</v>
      </c>
      <c r="AE41" s="13">
        <f t="shared" si="9"/>
        <v>227.96</v>
      </c>
      <c r="AF41" s="11">
        <v>312.72000000000003</v>
      </c>
      <c r="AG41" s="7">
        <v>113.89</v>
      </c>
      <c r="AH41" s="13">
        <f t="shared" si="10"/>
        <v>198.83000000000004</v>
      </c>
      <c r="AI41" s="11">
        <v>303.86</v>
      </c>
      <c r="AJ41" s="7">
        <v>109.34</v>
      </c>
      <c r="AK41" s="13">
        <f t="shared" si="11"/>
        <v>194.52</v>
      </c>
      <c r="AL41" s="16">
        <v>4547.09</v>
      </c>
      <c r="AM41" s="74">
        <v>1680.5</v>
      </c>
      <c r="AN41" s="75">
        <f t="shared" si="12"/>
        <v>2866.59</v>
      </c>
      <c r="AO41" s="43">
        <f t="shared" si="13"/>
        <v>0.63042297381402168</v>
      </c>
    </row>
    <row r="42" spans="1:41" ht="15.75" x14ac:dyDescent="0.25">
      <c r="A42" s="33">
        <v>38</v>
      </c>
      <c r="B42" s="11">
        <v>868.97</v>
      </c>
      <c r="C42" s="7">
        <v>340.1</v>
      </c>
      <c r="D42" s="13">
        <f t="shared" si="0"/>
        <v>528.87</v>
      </c>
      <c r="E42" s="11">
        <v>866.73</v>
      </c>
      <c r="F42" s="7">
        <v>339.66</v>
      </c>
      <c r="G42" s="13">
        <f t="shared" si="1"/>
        <v>527.06999999999994</v>
      </c>
      <c r="H42" s="12">
        <v>1056.68</v>
      </c>
      <c r="I42" s="7">
        <v>423.67</v>
      </c>
      <c r="J42" s="13">
        <f t="shared" si="2"/>
        <v>633.01</v>
      </c>
      <c r="K42" s="12">
        <v>1119.69</v>
      </c>
      <c r="L42" s="7">
        <v>459.94</v>
      </c>
      <c r="M42" s="13">
        <f t="shared" si="3"/>
        <v>659.75</v>
      </c>
      <c r="N42" s="12">
        <v>1236.3</v>
      </c>
      <c r="O42" s="7">
        <v>516.05999999999995</v>
      </c>
      <c r="P42" s="13">
        <f t="shared" si="4"/>
        <v>720.24</v>
      </c>
      <c r="Q42" s="12">
        <v>1232.44</v>
      </c>
      <c r="R42" s="7">
        <v>517.94000000000005</v>
      </c>
      <c r="S42" s="13">
        <f t="shared" si="5"/>
        <v>714.5</v>
      </c>
      <c r="T42" s="12">
        <v>1258.96</v>
      </c>
      <c r="U42" s="7">
        <v>527.71</v>
      </c>
      <c r="V42" s="13">
        <f t="shared" si="6"/>
        <v>731.25</v>
      </c>
      <c r="W42" s="12">
        <v>1189.3800000000001</v>
      </c>
      <c r="X42" s="7">
        <v>491.92</v>
      </c>
      <c r="Y42" s="5">
        <f t="shared" si="7"/>
        <v>697.46</v>
      </c>
      <c r="Z42" s="8">
        <v>1061.75</v>
      </c>
      <c r="AA42" s="7">
        <v>430.14</v>
      </c>
      <c r="AB42" s="13">
        <f t="shared" si="8"/>
        <v>631.61</v>
      </c>
      <c r="AC42" s="14">
        <v>993.57</v>
      </c>
      <c r="AD42" s="7">
        <v>399.2</v>
      </c>
      <c r="AE42" s="13">
        <f t="shared" si="9"/>
        <v>594.37000000000012</v>
      </c>
      <c r="AF42" s="11">
        <v>866</v>
      </c>
      <c r="AG42" s="7">
        <v>347.49</v>
      </c>
      <c r="AH42" s="13">
        <f t="shared" si="10"/>
        <v>518.51</v>
      </c>
      <c r="AI42" s="11">
        <v>841.46</v>
      </c>
      <c r="AJ42" s="7">
        <v>333.61</v>
      </c>
      <c r="AK42" s="13">
        <f t="shared" si="11"/>
        <v>507.85</v>
      </c>
      <c r="AL42" s="16">
        <v>12591.95</v>
      </c>
      <c r="AM42" s="74">
        <v>5127.42</v>
      </c>
      <c r="AN42" s="75">
        <f t="shared" si="12"/>
        <v>7464.5300000000007</v>
      </c>
      <c r="AO42" s="43">
        <f t="shared" si="13"/>
        <v>0.59280175032461213</v>
      </c>
    </row>
    <row r="43" spans="1:41" ht="15.75" x14ac:dyDescent="0.25">
      <c r="A43" s="33">
        <v>39</v>
      </c>
      <c r="B43" s="11">
        <v>868.97</v>
      </c>
      <c r="C43" s="7">
        <v>340.1</v>
      </c>
      <c r="D43" s="13">
        <f t="shared" si="0"/>
        <v>528.87</v>
      </c>
      <c r="E43" s="11">
        <v>866.73</v>
      </c>
      <c r="F43" s="7">
        <v>339.66</v>
      </c>
      <c r="G43" s="13">
        <f t="shared" si="1"/>
        <v>527.06999999999994</v>
      </c>
      <c r="H43" s="12">
        <v>1056.68</v>
      </c>
      <c r="I43" s="7">
        <v>423.67</v>
      </c>
      <c r="J43" s="13">
        <f t="shared" si="2"/>
        <v>633.01</v>
      </c>
      <c r="K43" s="12">
        <v>1119.69</v>
      </c>
      <c r="L43" s="7">
        <v>459.94</v>
      </c>
      <c r="M43" s="13">
        <f t="shared" si="3"/>
        <v>659.75</v>
      </c>
      <c r="N43" s="12">
        <v>1236.3</v>
      </c>
      <c r="O43" s="7">
        <v>516.05999999999995</v>
      </c>
      <c r="P43" s="13">
        <f t="shared" si="4"/>
        <v>720.24</v>
      </c>
      <c r="Q43" s="12">
        <v>1232.44</v>
      </c>
      <c r="R43" s="7">
        <v>517.94000000000005</v>
      </c>
      <c r="S43" s="13">
        <f t="shared" si="5"/>
        <v>714.5</v>
      </c>
      <c r="T43" s="12">
        <v>1258.96</v>
      </c>
      <c r="U43" s="7">
        <v>527.71</v>
      </c>
      <c r="V43" s="13">
        <f t="shared" si="6"/>
        <v>731.25</v>
      </c>
      <c r="W43" s="12">
        <v>1189.3800000000001</v>
      </c>
      <c r="X43" s="7">
        <v>491.92</v>
      </c>
      <c r="Y43" s="5">
        <f t="shared" si="7"/>
        <v>697.46</v>
      </c>
      <c r="Z43" s="8">
        <v>1061.75</v>
      </c>
      <c r="AA43" s="7">
        <v>430.14</v>
      </c>
      <c r="AB43" s="13">
        <f t="shared" si="8"/>
        <v>631.61</v>
      </c>
      <c r="AC43" s="14">
        <v>993.57</v>
      </c>
      <c r="AD43" s="7">
        <v>399.2</v>
      </c>
      <c r="AE43" s="13">
        <f t="shared" si="9"/>
        <v>594.37000000000012</v>
      </c>
      <c r="AF43" s="11">
        <v>866</v>
      </c>
      <c r="AG43" s="7">
        <v>347.49</v>
      </c>
      <c r="AH43" s="13">
        <f t="shared" si="10"/>
        <v>518.51</v>
      </c>
      <c r="AI43" s="11">
        <v>841.46</v>
      </c>
      <c r="AJ43" s="7">
        <v>333.61</v>
      </c>
      <c r="AK43" s="13">
        <f t="shared" si="11"/>
        <v>507.85</v>
      </c>
      <c r="AL43" s="16">
        <v>12591.95</v>
      </c>
      <c r="AM43" s="74">
        <v>5127.42</v>
      </c>
      <c r="AN43" s="75">
        <f t="shared" si="12"/>
        <v>7464.5300000000007</v>
      </c>
      <c r="AO43" s="43">
        <f t="shared" si="13"/>
        <v>0.59280175032461213</v>
      </c>
    </row>
    <row r="44" spans="1:41" ht="15.75" x14ac:dyDescent="0.25">
      <c r="A44" s="33">
        <v>40</v>
      </c>
      <c r="B44" s="11">
        <v>796.56</v>
      </c>
      <c r="C44" s="7">
        <v>356.56</v>
      </c>
      <c r="D44" s="13">
        <f t="shared" si="0"/>
        <v>439.99999999999994</v>
      </c>
      <c r="E44" s="11">
        <v>794.5</v>
      </c>
      <c r="F44" s="7">
        <v>356.11</v>
      </c>
      <c r="G44" s="13">
        <f t="shared" si="1"/>
        <v>438.39</v>
      </c>
      <c r="H44" s="11">
        <v>968.63</v>
      </c>
      <c r="I44" s="7">
        <v>444.18</v>
      </c>
      <c r="J44" s="13">
        <f t="shared" si="2"/>
        <v>524.45000000000005</v>
      </c>
      <c r="K44" s="12">
        <v>1026.3800000000001</v>
      </c>
      <c r="L44" s="7">
        <v>482.21</v>
      </c>
      <c r="M44" s="13">
        <f t="shared" si="3"/>
        <v>544.17000000000007</v>
      </c>
      <c r="N44" s="12">
        <v>1133.28</v>
      </c>
      <c r="O44" s="7">
        <v>541.04</v>
      </c>
      <c r="P44" s="13">
        <f t="shared" si="4"/>
        <v>592.24</v>
      </c>
      <c r="Q44" s="12">
        <v>1129.74</v>
      </c>
      <c r="R44" s="7">
        <v>543.01</v>
      </c>
      <c r="S44" s="13">
        <f t="shared" si="5"/>
        <v>586.73</v>
      </c>
      <c r="T44" s="12">
        <v>1154.05</v>
      </c>
      <c r="U44" s="7">
        <v>553.26</v>
      </c>
      <c r="V44" s="13">
        <f t="shared" si="6"/>
        <v>600.79</v>
      </c>
      <c r="W44" s="12">
        <v>1090.26</v>
      </c>
      <c r="X44" s="7">
        <v>515.74</v>
      </c>
      <c r="Y44" s="5">
        <f t="shared" si="7"/>
        <v>574.52</v>
      </c>
      <c r="Z44" s="6">
        <v>973.27</v>
      </c>
      <c r="AA44" s="7">
        <v>450.96</v>
      </c>
      <c r="AB44" s="13">
        <f t="shared" si="8"/>
        <v>522.30999999999995</v>
      </c>
      <c r="AC44" s="14">
        <v>910.78</v>
      </c>
      <c r="AD44" s="7">
        <v>418.52</v>
      </c>
      <c r="AE44" s="13">
        <f t="shared" si="9"/>
        <v>492.26</v>
      </c>
      <c r="AF44" s="11">
        <v>793.83</v>
      </c>
      <c r="AG44" s="7">
        <v>364.32</v>
      </c>
      <c r="AH44" s="13">
        <f t="shared" si="10"/>
        <v>429.51000000000005</v>
      </c>
      <c r="AI44" s="11">
        <v>771.34</v>
      </c>
      <c r="AJ44" s="7">
        <v>349.76</v>
      </c>
      <c r="AK44" s="13">
        <f t="shared" si="11"/>
        <v>421.58000000000004</v>
      </c>
      <c r="AL44" s="16">
        <v>11542.62</v>
      </c>
      <c r="AM44" s="74">
        <v>5375.68</v>
      </c>
      <c r="AN44" s="75">
        <f t="shared" si="12"/>
        <v>6166.9400000000005</v>
      </c>
      <c r="AO44" s="43">
        <f t="shared" si="13"/>
        <v>0.53427558041415213</v>
      </c>
    </row>
    <row r="45" spans="1:41" ht="15.75" x14ac:dyDescent="0.25">
      <c r="A45" s="33">
        <v>41</v>
      </c>
      <c r="B45" s="11">
        <v>313.8</v>
      </c>
      <c r="C45" s="7">
        <v>108.3</v>
      </c>
      <c r="D45" s="13">
        <f t="shared" si="0"/>
        <v>205.5</v>
      </c>
      <c r="E45" s="11">
        <v>312.99</v>
      </c>
      <c r="F45" s="7">
        <v>108.16</v>
      </c>
      <c r="G45" s="13">
        <f t="shared" si="1"/>
        <v>204.83</v>
      </c>
      <c r="H45" s="11">
        <v>381.58</v>
      </c>
      <c r="I45" s="7">
        <v>134.91</v>
      </c>
      <c r="J45" s="13">
        <f t="shared" si="2"/>
        <v>246.67</v>
      </c>
      <c r="K45" s="11">
        <v>404.33</v>
      </c>
      <c r="L45" s="7">
        <v>146.46</v>
      </c>
      <c r="M45" s="13">
        <f t="shared" si="3"/>
        <v>257.87</v>
      </c>
      <c r="N45" s="11">
        <v>446.44</v>
      </c>
      <c r="O45" s="7">
        <v>164.33</v>
      </c>
      <c r="P45" s="13">
        <f t="shared" si="4"/>
        <v>282.11</v>
      </c>
      <c r="Q45" s="11">
        <v>445.05</v>
      </c>
      <c r="R45" s="7">
        <v>164.93</v>
      </c>
      <c r="S45" s="13">
        <f t="shared" si="5"/>
        <v>280.12</v>
      </c>
      <c r="T45" s="11">
        <v>454.62</v>
      </c>
      <c r="U45" s="7">
        <v>168.04</v>
      </c>
      <c r="V45" s="13">
        <f t="shared" si="6"/>
        <v>286.58000000000004</v>
      </c>
      <c r="W45" s="11">
        <v>429.5</v>
      </c>
      <c r="X45" s="7">
        <v>156.63999999999999</v>
      </c>
      <c r="Y45" s="5">
        <f t="shared" si="7"/>
        <v>272.86</v>
      </c>
      <c r="Z45" s="6">
        <v>383.41</v>
      </c>
      <c r="AA45" s="7">
        <v>136.97</v>
      </c>
      <c r="AB45" s="13">
        <f t="shared" si="8"/>
        <v>246.44000000000003</v>
      </c>
      <c r="AC45" s="14">
        <v>358.79</v>
      </c>
      <c r="AD45" s="7">
        <v>127.12</v>
      </c>
      <c r="AE45" s="13">
        <f t="shared" si="9"/>
        <v>231.67000000000002</v>
      </c>
      <c r="AF45" s="11">
        <v>312.72000000000003</v>
      </c>
      <c r="AG45" s="7">
        <v>110.65</v>
      </c>
      <c r="AH45" s="13">
        <f t="shared" si="10"/>
        <v>202.07000000000002</v>
      </c>
      <c r="AI45" s="11">
        <v>303.86</v>
      </c>
      <c r="AJ45" s="7">
        <v>106.23</v>
      </c>
      <c r="AK45" s="13">
        <f t="shared" si="11"/>
        <v>197.63</v>
      </c>
      <c r="AL45" s="16">
        <v>4547.09</v>
      </c>
      <c r="AM45" s="74">
        <v>1632.75</v>
      </c>
      <c r="AN45" s="75">
        <f t="shared" si="12"/>
        <v>2914.34</v>
      </c>
      <c r="AO45" s="43">
        <f t="shared" si="13"/>
        <v>0.64092419547446833</v>
      </c>
    </row>
    <row r="46" spans="1:41" ht="15.75" x14ac:dyDescent="0.25">
      <c r="A46" s="33">
        <v>42</v>
      </c>
      <c r="B46" s="11">
        <v>506.9</v>
      </c>
      <c r="C46" s="7">
        <v>184.93</v>
      </c>
      <c r="D46" s="13">
        <f t="shared" si="0"/>
        <v>321.96999999999997</v>
      </c>
      <c r="E46" s="11">
        <v>505.59</v>
      </c>
      <c r="F46" s="7">
        <v>184.7</v>
      </c>
      <c r="G46" s="13">
        <f t="shared" si="1"/>
        <v>320.89</v>
      </c>
      <c r="H46" s="11">
        <v>616.4</v>
      </c>
      <c r="I46" s="7">
        <v>230.37</v>
      </c>
      <c r="J46" s="13">
        <f t="shared" si="2"/>
        <v>386.03</v>
      </c>
      <c r="K46" s="11">
        <v>653.15</v>
      </c>
      <c r="L46" s="7">
        <v>250.1</v>
      </c>
      <c r="M46" s="13">
        <f t="shared" si="3"/>
        <v>403.04999999999995</v>
      </c>
      <c r="N46" s="11">
        <v>721.18</v>
      </c>
      <c r="O46" s="7">
        <v>280.61</v>
      </c>
      <c r="P46" s="13">
        <f t="shared" si="4"/>
        <v>440.56999999999994</v>
      </c>
      <c r="Q46" s="11">
        <v>718.92</v>
      </c>
      <c r="R46" s="7">
        <v>281.63</v>
      </c>
      <c r="S46" s="13">
        <f t="shared" si="5"/>
        <v>437.28999999999996</v>
      </c>
      <c r="T46" s="11">
        <v>734.39</v>
      </c>
      <c r="U46" s="7">
        <v>286.95</v>
      </c>
      <c r="V46" s="13">
        <f t="shared" si="6"/>
        <v>447.44</v>
      </c>
      <c r="W46" s="11">
        <v>693.8</v>
      </c>
      <c r="X46" s="7">
        <v>267.49</v>
      </c>
      <c r="Y46" s="5">
        <f t="shared" si="7"/>
        <v>426.30999999999995</v>
      </c>
      <c r="Z46" s="6">
        <v>619.35</v>
      </c>
      <c r="AA46" s="7">
        <v>233.89</v>
      </c>
      <c r="AB46" s="13">
        <f t="shared" si="8"/>
        <v>385.46000000000004</v>
      </c>
      <c r="AC46" s="14">
        <v>579.59</v>
      </c>
      <c r="AD46" s="7">
        <v>217.07</v>
      </c>
      <c r="AE46" s="13">
        <f t="shared" si="9"/>
        <v>362.52000000000004</v>
      </c>
      <c r="AF46" s="11">
        <v>505.17</v>
      </c>
      <c r="AG46" s="7">
        <v>188.95</v>
      </c>
      <c r="AH46" s="13">
        <f t="shared" si="10"/>
        <v>316.22000000000003</v>
      </c>
      <c r="AI46" s="11">
        <v>490.85</v>
      </c>
      <c r="AJ46" s="7">
        <v>181.4</v>
      </c>
      <c r="AK46" s="13">
        <f t="shared" si="11"/>
        <v>309.45000000000005</v>
      </c>
      <c r="AL46" s="16">
        <v>7345.3</v>
      </c>
      <c r="AM46" s="74">
        <v>2788.09</v>
      </c>
      <c r="AN46" s="75">
        <f t="shared" si="12"/>
        <v>4557.21</v>
      </c>
      <c r="AO46" s="43">
        <f t="shared" si="13"/>
        <v>0.6204253059779723</v>
      </c>
    </row>
    <row r="47" spans="1:41" ht="15.75" x14ac:dyDescent="0.25">
      <c r="A47" s="33">
        <v>43</v>
      </c>
      <c r="B47" s="11">
        <v>289.66000000000003</v>
      </c>
      <c r="C47" s="7">
        <v>97.53</v>
      </c>
      <c r="D47" s="13">
        <f t="shared" si="0"/>
        <v>192.13000000000002</v>
      </c>
      <c r="E47" s="11">
        <v>288.91000000000003</v>
      </c>
      <c r="F47" s="7">
        <v>97.41</v>
      </c>
      <c r="G47" s="13">
        <f t="shared" si="1"/>
        <v>191.50000000000003</v>
      </c>
      <c r="H47" s="11">
        <v>352.23</v>
      </c>
      <c r="I47" s="7">
        <v>121.5</v>
      </c>
      <c r="J47" s="13">
        <f t="shared" si="2"/>
        <v>230.73000000000002</v>
      </c>
      <c r="K47" s="11">
        <v>373.23</v>
      </c>
      <c r="L47" s="7">
        <v>131.9</v>
      </c>
      <c r="M47" s="13">
        <f t="shared" si="3"/>
        <v>241.33</v>
      </c>
      <c r="N47" s="11">
        <v>412.1</v>
      </c>
      <c r="O47" s="7">
        <v>147.99</v>
      </c>
      <c r="P47" s="13">
        <f t="shared" si="4"/>
        <v>264.11</v>
      </c>
      <c r="Q47" s="11">
        <v>410.81</v>
      </c>
      <c r="R47" s="7">
        <v>148.53</v>
      </c>
      <c r="S47" s="13">
        <f t="shared" si="5"/>
        <v>262.27999999999997</v>
      </c>
      <c r="T47" s="11">
        <v>419.65</v>
      </c>
      <c r="U47" s="7">
        <v>151.34</v>
      </c>
      <c r="V47" s="13">
        <f t="shared" si="6"/>
        <v>268.30999999999995</v>
      </c>
      <c r="W47" s="11">
        <v>396.46</v>
      </c>
      <c r="X47" s="7">
        <v>141.07</v>
      </c>
      <c r="Y47" s="5">
        <f t="shared" si="7"/>
        <v>255.39</v>
      </c>
      <c r="Z47" s="6">
        <v>353.92</v>
      </c>
      <c r="AA47" s="7">
        <v>123.35</v>
      </c>
      <c r="AB47" s="13">
        <f t="shared" si="8"/>
        <v>230.57000000000002</v>
      </c>
      <c r="AC47" s="14">
        <v>331.19</v>
      </c>
      <c r="AD47" s="7">
        <v>114.48</v>
      </c>
      <c r="AE47" s="13">
        <f t="shared" si="9"/>
        <v>216.70999999999998</v>
      </c>
      <c r="AF47" s="11">
        <v>288.67</v>
      </c>
      <c r="AG47" s="7">
        <v>99.65</v>
      </c>
      <c r="AH47" s="13">
        <f t="shared" si="10"/>
        <v>189.02</v>
      </c>
      <c r="AI47" s="11">
        <v>280.49</v>
      </c>
      <c r="AJ47" s="7">
        <v>95.67</v>
      </c>
      <c r="AK47" s="13">
        <f t="shared" si="11"/>
        <v>184.82</v>
      </c>
      <c r="AL47" s="16">
        <v>4197.32</v>
      </c>
      <c r="AM47" s="74">
        <v>1470.43</v>
      </c>
      <c r="AN47" s="75">
        <f t="shared" si="12"/>
        <v>2726.8899999999994</v>
      </c>
      <c r="AO47" s="43">
        <f t="shared" si="13"/>
        <v>0.64967407774484665</v>
      </c>
    </row>
    <row r="48" spans="1:41" ht="15.75" x14ac:dyDescent="0.25">
      <c r="A48" s="33">
        <v>44</v>
      </c>
      <c r="B48" s="11">
        <v>217.24</v>
      </c>
      <c r="C48" s="7">
        <v>74.73</v>
      </c>
      <c r="D48" s="13">
        <f t="shared" si="0"/>
        <v>142.51</v>
      </c>
      <c r="E48" s="11">
        <v>216.68</v>
      </c>
      <c r="F48" s="7">
        <v>74.64</v>
      </c>
      <c r="G48" s="13">
        <f t="shared" si="1"/>
        <v>142.04000000000002</v>
      </c>
      <c r="H48" s="11">
        <v>264.17</v>
      </c>
      <c r="I48" s="7">
        <v>93.1</v>
      </c>
      <c r="J48" s="13">
        <f t="shared" si="2"/>
        <v>171.07000000000002</v>
      </c>
      <c r="K48" s="11">
        <v>279.92</v>
      </c>
      <c r="L48" s="7">
        <v>101.07</v>
      </c>
      <c r="M48" s="13">
        <f t="shared" si="3"/>
        <v>178.85000000000002</v>
      </c>
      <c r="N48" s="11">
        <v>309.08</v>
      </c>
      <c r="O48" s="7">
        <v>113.4</v>
      </c>
      <c r="P48" s="13">
        <f t="shared" si="4"/>
        <v>195.67999999999998</v>
      </c>
      <c r="Q48" s="11">
        <v>308.11</v>
      </c>
      <c r="R48" s="7">
        <v>113.81</v>
      </c>
      <c r="S48" s="13">
        <f t="shared" si="5"/>
        <v>194.3</v>
      </c>
      <c r="T48" s="11">
        <v>314.74</v>
      </c>
      <c r="U48" s="7">
        <v>115.96</v>
      </c>
      <c r="V48" s="13">
        <f t="shared" si="6"/>
        <v>198.78000000000003</v>
      </c>
      <c r="W48" s="11">
        <v>297.33999999999997</v>
      </c>
      <c r="X48" s="7">
        <v>108.09</v>
      </c>
      <c r="Y48" s="5">
        <f t="shared" si="7"/>
        <v>189.24999999999997</v>
      </c>
      <c r="Z48" s="6">
        <v>265.44</v>
      </c>
      <c r="AA48" s="7">
        <v>94.52</v>
      </c>
      <c r="AB48" s="13">
        <f t="shared" si="8"/>
        <v>170.92000000000002</v>
      </c>
      <c r="AC48" s="14">
        <v>248.39</v>
      </c>
      <c r="AD48" s="7">
        <v>87.72</v>
      </c>
      <c r="AE48" s="13">
        <f t="shared" si="9"/>
        <v>160.66999999999999</v>
      </c>
      <c r="AF48" s="11">
        <v>216.5</v>
      </c>
      <c r="AG48" s="7">
        <v>76.36</v>
      </c>
      <c r="AH48" s="13">
        <f t="shared" si="10"/>
        <v>140.13999999999999</v>
      </c>
      <c r="AI48" s="11">
        <v>210.37</v>
      </c>
      <c r="AJ48" s="7">
        <v>73.31</v>
      </c>
      <c r="AK48" s="13">
        <f t="shared" si="11"/>
        <v>137.06</v>
      </c>
      <c r="AL48" s="16">
        <v>3147.99</v>
      </c>
      <c r="AM48" s="74">
        <v>1126.7</v>
      </c>
      <c r="AN48" s="75">
        <f t="shared" si="12"/>
        <v>2021.2899999999997</v>
      </c>
      <c r="AO48" s="43">
        <f t="shared" si="13"/>
        <v>0.64208907906314816</v>
      </c>
    </row>
    <row r="49" spans="1:41" ht="15.75" x14ac:dyDescent="0.25">
      <c r="A49" s="33">
        <v>45</v>
      </c>
      <c r="B49" s="11">
        <v>651.73</v>
      </c>
      <c r="C49" s="7">
        <v>262.2</v>
      </c>
      <c r="D49" s="13">
        <f t="shared" si="0"/>
        <v>389.53000000000003</v>
      </c>
      <c r="E49" s="11">
        <v>650.04999999999995</v>
      </c>
      <c r="F49" s="7">
        <v>261.86</v>
      </c>
      <c r="G49" s="13">
        <f t="shared" si="1"/>
        <v>388.18999999999994</v>
      </c>
      <c r="H49" s="11">
        <v>792.51</v>
      </c>
      <c r="I49" s="7">
        <v>326.63</v>
      </c>
      <c r="J49" s="13">
        <f t="shared" si="2"/>
        <v>465.88</v>
      </c>
      <c r="K49" s="11">
        <v>839.77</v>
      </c>
      <c r="L49" s="7">
        <v>354.59</v>
      </c>
      <c r="M49" s="13">
        <f t="shared" si="3"/>
        <v>485.18</v>
      </c>
      <c r="N49" s="11">
        <v>927.23</v>
      </c>
      <c r="O49" s="7">
        <v>397.85</v>
      </c>
      <c r="P49" s="13">
        <f t="shared" si="4"/>
        <v>529.38</v>
      </c>
      <c r="Q49" s="11">
        <v>924.33</v>
      </c>
      <c r="R49" s="7">
        <v>399.3</v>
      </c>
      <c r="S49" s="13">
        <f t="shared" si="5"/>
        <v>525.03</v>
      </c>
      <c r="T49" s="11">
        <v>944.22</v>
      </c>
      <c r="U49" s="7">
        <v>406.84</v>
      </c>
      <c r="V49" s="13">
        <f t="shared" si="6"/>
        <v>537.38000000000011</v>
      </c>
      <c r="W49" s="11">
        <v>892.03</v>
      </c>
      <c r="X49" s="7">
        <v>379.24</v>
      </c>
      <c r="Y49" s="5">
        <f t="shared" si="7"/>
        <v>512.79</v>
      </c>
      <c r="Z49" s="6">
        <v>796.31</v>
      </c>
      <c r="AA49" s="7">
        <v>331.61</v>
      </c>
      <c r="AB49" s="13">
        <f t="shared" si="8"/>
        <v>464.69999999999993</v>
      </c>
      <c r="AC49" s="14">
        <v>745.18</v>
      </c>
      <c r="AD49" s="7">
        <v>307.76</v>
      </c>
      <c r="AE49" s="13">
        <f t="shared" si="9"/>
        <v>437.41999999999996</v>
      </c>
      <c r="AF49" s="11">
        <v>649.5</v>
      </c>
      <c r="AG49" s="7">
        <v>267.89999999999998</v>
      </c>
      <c r="AH49" s="13">
        <f t="shared" si="10"/>
        <v>381.6</v>
      </c>
      <c r="AI49" s="11">
        <v>631.1</v>
      </c>
      <c r="AJ49" s="7">
        <v>257.19</v>
      </c>
      <c r="AK49" s="13">
        <f t="shared" si="11"/>
        <v>373.91</v>
      </c>
      <c r="AL49" s="16">
        <v>9443.9599999999991</v>
      </c>
      <c r="AM49" s="74">
        <v>3952.98</v>
      </c>
      <c r="AN49" s="75">
        <f t="shared" si="12"/>
        <v>5490.98</v>
      </c>
      <c r="AO49" s="43">
        <f t="shared" si="13"/>
        <v>0.58142770617410489</v>
      </c>
    </row>
    <row r="50" spans="1:41" ht="15.75" x14ac:dyDescent="0.25">
      <c r="A50" s="33">
        <v>46</v>
      </c>
      <c r="B50" s="11">
        <v>627.59</v>
      </c>
      <c r="C50" s="7">
        <v>285.42</v>
      </c>
      <c r="D50" s="13">
        <f t="shared" si="0"/>
        <v>342.17</v>
      </c>
      <c r="E50" s="11">
        <v>625.97</v>
      </c>
      <c r="F50" s="7">
        <v>285.06</v>
      </c>
      <c r="G50" s="13">
        <f t="shared" si="1"/>
        <v>340.91</v>
      </c>
      <c r="H50" s="11">
        <v>763.16</v>
      </c>
      <c r="I50" s="7">
        <v>355.55</v>
      </c>
      <c r="J50" s="13">
        <f t="shared" si="2"/>
        <v>407.60999999999996</v>
      </c>
      <c r="K50" s="11">
        <v>808.67</v>
      </c>
      <c r="L50" s="7">
        <v>386</v>
      </c>
      <c r="M50" s="13">
        <f t="shared" si="3"/>
        <v>422.66999999999996</v>
      </c>
      <c r="N50" s="11">
        <v>892.89</v>
      </c>
      <c r="O50" s="7">
        <v>433.09</v>
      </c>
      <c r="P50" s="13">
        <f t="shared" si="4"/>
        <v>459.8</v>
      </c>
      <c r="Q50" s="11">
        <v>890.1</v>
      </c>
      <c r="R50" s="7">
        <v>434.67</v>
      </c>
      <c r="S50" s="13">
        <f t="shared" si="5"/>
        <v>455.43</v>
      </c>
      <c r="T50" s="11">
        <v>909.25</v>
      </c>
      <c r="U50" s="7">
        <v>442.87</v>
      </c>
      <c r="V50" s="13">
        <f t="shared" si="6"/>
        <v>466.38</v>
      </c>
      <c r="W50" s="11">
        <v>858.99</v>
      </c>
      <c r="X50" s="7">
        <v>412.83</v>
      </c>
      <c r="Y50" s="5">
        <f t="shared" si="7"/>
        <v>446.16</v>
      </c>
      <c r="Z50" s="6">
        <v>766.82</v>
      </c>
      <c r="AA50" s="7">
        <v>360.98</v>
      </c>
      <c r="AB50" s="13">
        <f t="shared" si="8"/>
        <v>405.84000000000003</v>
      </c>
      <c r="AC50" s="14">
        <v>717.58</v>
      </c>
      <c r="AD50" s="7">
        <v>335.02</v>
      </c>
      <c r="AE50" s="13">
        <f t="shared" si="9"/>
        <v>382.56000000000006</v>
      </c>
      <c r="AF50" s="11">
        <v>625.44000000000005</v>
      </c>
      <c r="AG50" s="7">
        <v>291.63</v>
      </c>
      <c r="AH50" s="13">
        <f t="shared" si="10"/>
        <v>333.81000000000006</v>
      </c>
      <c r="AI50" s="11">
        <v>607.72</v>
      </c>
      <c r="AJ50" s="7">
        <v>279.97000000000003</v>
      </c>
      <c r="AK50" s="13">
        <f t="shared" si="11"/>
        <v>327.75</v>
      </c>
      <c r="AL50" s="16">
        <v>9094.18</v>
      </c>
      <c r="AM50" s="74">
        <v>4303.09</v>
      </c>
      <c r="AN50" s="75">
        <f t="shared" si="12"/>
        <v>4791.09</v>
      </c>
      <c r="AO50" s="43">
        <f t="shared" si="13"/>
        <v>0.52683034644135041</v>
      </c>
    </row>
    <row r="51" spans="1:41" ht="15.75" x14ac:dyDescent="0.25">
      <c r="A51" s="33">
        <v>47</v>
      </c>
      <c r="B51" s="11">
        <v>574.77</v>
      </c>
      <c r="C51" s="7">
        <v>299.99</v>
      </c>
      <c r="D51" s="13">
        <f t="shared" si="0"/>
        <v>274.77999999999997</v>
      </c>
      <c r="E51" s="11">
        <v>573.28</v>
      </c>
      <c r="F51" s="7">
        <v>299.60000000000002</v>
      </c>
      <c r="G51" s="13">
        <f t="shared" si="1"/>
        <v>273.67999999999995</v>
      </c>
      <c r="H51" s="11">
        <v>698.92</v>
      </c>
      <c r="I51" s="7">
        <v>373.7</v>
      </c>
      <c r="J51" s="13">
        <f t="shared" si="2"/>
        <v>325.21999999999997</v>
      </c>
      <c r="K51" s="11">
        <v>740.6</v>
      </c>
      <c r="L51" s="7">
        <v>405.7</v>
      </c>
      <c r="M51" s="13">
        <f t="shared" si="3"/>
        <v>334.90000000000003</v>
      </c>
      <c r="N51" s="11">
        <v>817.73</v>
      </c>
      <c r="O51" s="7">
        <v>455.19</v>
      </c>
      <c r="P51" s="13">
        <f t="shared" si="4"/>
        <v>362.54</v>
      </c>
      <c r="Q51" s="11">
        <v>815.17</v>
      </c>
      <c r="R51" s="7">
        <v>456.85</v>
      </c>
      <c r="S51" s="13">
        <f t="shared" si="5"/>
        <v>358.31999999999994</v>
      </c>
      <c r="T51" s="11">
        <v>832.71</v>
      </c>
      <c r="U51" s="7">
        <v>465.47</v>
      </c>
      <c r="V51" s="13">
        <f t="shared" si="6"/>
        <v>367.24</v>
      </c>
      <c r="W51" s="11">
        <v>786.69</v>
      </c>
      <c r="X51" s="7">
        <v>433.9</v>
      </c>
      <c r="Y51" s="5">
        <f t="shared" si="7"/>
        <v>352.79000000000008</v>
      </c>
      <c r="Z51" s="6">
        <v>702.27</v>
      </c>
      <c r="AA51" s="7">
        <v>379.41</v>
      </c>
      <c r="AB51" s="13">
        <f t="shared" si="8"/>
        <v>322.85999999999996</v>
      </c>
      <c r="AC51" s="14">
        <v>657.18</v>
      </c>
      <c r="AD51" s="7">
        <v>352.11</v>
      </c>
      <c r="AE51" s="13">
        <f t="shared" si="9"/>
        <v>305.06999999999994</v>
      </c>
      <c r="AF51" s="11">
        <v>572.79999999999995</v>
      </c>
      <c r="AG51" s="7">
        <v>306.51</v>
      </c>
      <c r="AH51" s="13">
        <f t="shared" si="10"/>
        <v>266.28999999999996</v>
      </c>
      <c r="AI51" s="11">
        <v>556.57000000000005</v>
      </c>
      <c r="AJ51" s="7">
        <v>294.26</v>
      </c>
      <c r="AK51" s="13">
        <f t="shared" si="11"/>
        <v>262.31000000000006</v>
      </c>
      <c r="AL51" s="16">
        <v>8328.7000000000007</v>
      </c>
      <c r="AM51" s="74">
        <v>4522.7</v>
      </c>
      <c r="AN51" s="75">
        <f t="shared" si="12"/>
        <v>3806.0000000000009</v>
      </c>
      <c r="AO51" s="43">
        <f t="shared" si="13"/>
        <v>0.45697407758713854</v>
      </c>
    </row>
    <row r="52" spans="1:41" ht="15.75" x14ac:dyDescent="0.25">
      <c r="A52" s="33">
        <v>48</v>
      </c>
      <c r="B52" s="11">
        <v>968.3</v>
      </c>
      <c r="C52" s="7">
        <v>485.55</v>
      </c>
      <c r="D52" s="13">
        <f t="shared" si="0"/>
        <v>482.74999999999994</v>
      </c>
      <c r="E52" s="11">
        <v>965.8</v>
      </c>
      <c r="F52" s="7">
        <v>484.93</v>
      </c>
      <c r="G52" s="13">
        <f t="shared" si="1"/>
        <v>480.86999999999995</v>
      </c>
      <c r="H52" s="12">
        <v>1177.47</v>
      </c>
      <c r="I52" s="7">
        <v>604.86</v>
      </c>
      <c r="J52" s="13">
        <f t="shared" si="2"/>
        <v>572.61</v>
      </c>
      <c r="K52" s="12">
        <v>1247.68</v>
      </c>
      <c r="L52" s="7">
        <v>656.65</v>
      </c>
      <c r="M52" s="13">
        <f t="shared" si="3"/>
        <v>591.03000000000009</v>
      </c>
      <c r="N52" s="12">
        <v>1377.62</v>
      </c>
      <c r="O52" s="7">
        <v>736.77</v>
      </c>
      <c r="P52" s="13">
        <f t="shared" si="4"/>
        <v>640.84999999999991</v>
      </c>
      <c r="Q52" s="12">
        <v>1373.32</v>
      </c>
      <c r="R52" s="7">
        <v>739.45</v>
      </c>
      <c r="S52" s="13">
        <f t="shared" si="5"/>
        <v>633.86999999999989</v>
      </c>
      <c r="T52" s="12">
        <v>1402.86</v>
      </c>
      <c r="U52" s="7">
        <v>753.4</v>
      </c>
      <c r="V52" s="13">
        <f t="shared" si="6"/>
        <v>649.45999999999992</v>
      </c>
      <c r="W52" s="12">
        <v>1325.33</v>
      </c>
      <c r="X52" s="7">
        <v>702.31</v>
      </c>
      <c r="Y52" s="5">
        <f t="shared" si="7"/>
        <v>623.02</v>
      </c>
      <c r="Z52" s="8">
        <v>1183.1099999999999</v>
      </c>
      <c r="AA52" s="7">
        <v>614.1</v>
      </c>
      <c r="AB52" s="13">
        <f t="shared" si="8"/>
        <v>569.00999999999988</v>
      </c>
      <c r="AC52" s="15">
        <v>1107.1400000000001</v>
      </c>
      <c r="AD52" s="7">
        <v>569.91999999999996</v>
      </c>
      <c r="AE52" s="13">
        <f t="shared" si="9"/>
        <v>537.22000000000014</v>
      </c>
      <c r="AF52" s="11">
        <v>964.99</v>
      </c>
      <c r="AG52" s="7">
        <v>496.11</v>
      </c>
      <c r="AH52" s="13">
        <f t="shared" si="10"/>
        <v>468.88</v>
      </c>
      <c r="AI52" s="11">
        <v>937.65</v>
      </c>
      <c r="AJ52" s="7">
        <v>476.28</v>
      </c>
      <c r="AK52" s="13">
        <f t="shared" si="11"/>
        <v>461.37</v>
      </c>
      <c r="AL52" s="16">
        <v>14031.25</v>
      </c>
      <c r="AM52" s="74">
        <v>7320.34</v>
      </c>
      <c r="AN52" s="75">
        <f t="shared" si="12"/>
        <v>6710.91</v>
      </c>
      <c r="AO52" s="43">
        <f t="shared" si="13"/>
        <v>0.47828311804008905</v>
      </c>
    </row>
    <row r="53" spans="1:41" ht="15.75" x14ac:dyDescent="0.25">
      <c r="A53" s="33">
        <v>49</v>
      </c>
      <c r="B53" s="11">
        <v>276.01</v>
      </c>
      <c r="C53" s="7">
        <v>158.12</v>
      </c>
      <c r="D53" s="13">
        <f t="shared" si="0"/>
        <v>117.88999999999999</v>
      </c>
      <c r="E53" s="11">
        <v>275.29000000000002</v>
      </c>
      <c r="F53" s="7">
        <v>157.91999999999999</v>
      </c>
      <c r="G53" s="13">
        <f t="shared" si="1"/>
        <v>117.37000000000003</v>
      </c>
      <c r="H53" s="11">
        <v>335.63</v>
      </c>
      <c r="I53" s="7">
        <v>196.97</v>
      </c>
      <c r="J53" s="13">
        <f t="shared" si="2"/>
        <v>138.66</v>
      </c>
      <c r="K53" s="11">
        <v>355.64</v>
      </c>
      <c r="L53" s="7">
        <v>213.84</v>
      </c>
      <c r="M53" s="13">
        <f t="shared" si="3"/>
        <v>141.79999999999998</v>
      </c>
      <c r="N53" s="11">
        <v>392.68</v>
      </c>
      <c r="O53" s="7">
        <v>239.93</v>
      </c>
      <c r="P53" s="13">
        <f t="shared" si="4"/>
        <v>152.75</v>
      </c>
      <c r="Q53" s="11">
        <v>391.45</v>
      </c>
      <c r="R53" s="7">
        <v>240.8</v>
      </c>
      <c r="S53" s="13">
        <f t="shared" si="5"/>
        <v>150.64999999999998</v>
      </c>
      <c r="T53" s="11">
        <v>399.88</v>
      </c>
      <c r="U53" s="7">
        <v>245.35</v>
      </c>
      <c r="V53" s="13">
        <f t="shared" si="6"/>
        <v>154.53</v>
      </c>
      <c r="W53" s="11">
        <v>377.78</v>
      </c>
      <c r="X53" s="7">
        <v>228.71</v>
      </c>
      <c r="Y53" s="5">
        <f t="shared" si="7"/>
        <v>149.06999999999996</v>
      </c>
      <c r="Z53" s="6">
        <v>337.24</v>
      </c>
      <c r="AA53" s="7">
        <v>199.98</v>
      </c>
      <c r="AB53" s="13">
        <f t="shared" si="8"/>
        <v>137.26000000000002</v>
      </c>
      <c r="AC53" s="14">
        <v>315.58</v>
      </c>
      <c r="AD53" s="7">
        <v>185.6</v>
      </c>
      <c r="AE53" s="13">
        <f t="shared" si="9"/>
        <v>129.97999999999999</v>
      </c>
      <c r="AF53" s="11">
        <v>275.06</v>
      </c>
      <c r="AG53" s="7">
        <v>161.56</v>
      </c>
      <c r="AH53" s="13">
        <f t="shared" si="10"/>
        <v>113.5</v>
      </c>
      <c r="AI53" s="11">
        <v>267.27</v>
      </c>
      <c r="AJ53" s="7">
        <v>155.1</v>
      </c>
      <c r="AK53" s="13">
        <f t="shared" si="11"/>
        <v>112.16999999999999</v>
      </c>
      <c r="AL53" s="16">
        <v>3999.51</v>
      </c>
      <c r="AM53" s="74">
        <v>2383.88</v>
      </c>
      <c r="AN53" s="75">
        <f t="shared" si="12"/>
        <v>1615.63</v>
      </c>
      <c r="AO53" s="43">
        <f t="shared" si="13"/>
        <v>0.40395698473062952</v>
      </c>
    </row>
    <row r="54" spans="1:41" ht="15.75" x14ac:dyDescent="0.25">
      <c r="A54" s="33">
        <v>50</v>
      </c>
      <c r="B54" s="11">
        <v>776.36</v>
      </c>
      <c r="C54" s="7">
        <v>233.07</v>
      </c>
      <c r="D54" s="13">
        <f t="shared" si="0"/>
        <v>543.29</v>
      </c>
      <c r="E54" s="11">
        <v>774.36</v>
      </c>
      <c r="F54" s="7">
        <v>232.77</v>
      </c>
      <c r="G54" s="13">
        <f t="shared" si="1"/>
        <v>541.59</v>
      </c>
      <c r="H54" s="11">
        <v>944.07</v>
      </c>
      <c r="I54" s="7">
        <v>290.33</v>
      </c>
      <c r="J54" s="13">
        <f t="shared" si="2"/>
        <v>653.74</v>
      </c>
      <c r="K54" s="12">
        <v>1000.36</v>
      </c>
      <c r="L54" s="7">
        <v>315.19</v>
      </c>
      <c r="M54" s="13">
        <f t="shared" si="3"/>
        <v>685.17000000000007</v>
      </c>
      <c r="N54" s="12">
        <v>1104.54</v>
      </c>
      <c r="O54" s="7">
        <v>353.65</v>
      </c>
      <c r="P54" s="13">
        <f t="shared" si="4"/>
        <v>750.89</v>
      </c>
      <c r="Q54" s="12">
        <v>1101.0899999999999</v>
      </c>
      <c r="R54" s="7">
        <v>354.94</v>
      </c>
      <c r="S54" s="13">
        <f t="shared" si="5"/>
        <v>746.14999999999986</v>
      </c>
      <c r="T54" s="12">
        <v>1124.78</v>
      </c>
      <c r="U54" s="7">
        <v>361.63</v>
      </c>
      <c r="V54" s="13">
        <f t="shared" si="6"/>
        <v>763.15</v>
      </c>
      <c r="W54" s="12">
        <v>1062.6199999999999</v>
      </c>
      <c r="X54" s="7">
        <v>337.11</v>
      </c>
      <c r="Y54" s="5">
        <f t="shared" si="7"/>
        <v>725.50999999999988</v>
      </c>
      <c r="Z54" s="6">
        <v>948.59</v>
      </c>
      <c r="AA54" s="7">
        <v>294.77</v>
      </c>
      <c r="AB54" s="13">
        <f t="shared" si="8"/>
        <v>653.82000000000005</v>
      </c>
      <c r="AC54" s="14">
        <v>887.68</v>
      </c>
      <c r="AD54" s="7">
        <v>273.56</v>
      </c>
      <c r="AE54" s="13">
        <f t="shared" si="9"/>
        <v>614.11999999999989</v>
      </c>
      <c r="AF54" s="11">
        <v>773.7</v>
      </c>
      <c r="AG54" s="7">
        <v>238.13</v>
      </c>
      <c r="AH54" s="13">
        <f t="shared" si="10"/>
        <v>535.57000000000005</v>
      </c>
      <c r="AI54" s="11">
        <v>751.78</v>
      </c>
      <c r="AJ54" s="7">
        <v>228.62</v>
      </c>
      <c r="AK54" s="13">
        <f t="shared" si="11"/>
        <v>523.16</v>
      </c>
      <c r="AL54" s="16">
        <v>11249.93</v>
      </c>
      <c r="AM54" s="74">
        <v>3513.76</v>
      </c>
      <c r="AN54" s="75">
        <f t="shared" si="12"/>
        <v>7736.17</v>
      </c>
      <c r="AO54" s="43">
        <f t="shared" si="13"/>
        <v>0.68766383435274703</v>
      </c>
    </row>
    <row r="55" spans="1:41" ht="15.75" x14ac:dyDescent="0.25">
      <c r="A55" s="33">
        <v>51</v>
      </c>
      <c r="B55" s="11">
        <v>550.6</v>
      </c>
      <c r="C55" s="7">
        <v>223.15</v>
      </c>
      <c r="D55" s="13">
        <f t="shared" si="0"/>
        <v>327.45000000000005</v>
      </c>
      <c r="E55" s="11">
        <v>549.17999999999995</v>
      </c>
      <c r="F55" s="7">
        <v>222.77</v>
      </c>
      <c r="G55" s="13">
        <f t="shared" si="1"/>
        <v>326.40999999999997</v>
      </c>
      <c r="H55" s="11">
        <v>669.54</v>
      </c>
      <c r="I55" s="7">
        <v>275.83</v>
      </c>
      <c r="J55" s="13">
        <f t="shared" si="2"/>
        <v>393.71</v>
      </c>
      <c r="K55" s="11">
        <v>709.46</v>
      </c>
      <c r="L55" s="7">
        <v>297.14999999999998</v>
      </c>
      <c r="M55" s="13">
        <f t="shared" si="3"/>
        <v>412.31000000000006</v>
      </c>
      <c r="N55" s="11">
        <v>783.35</v>
      </c>
      <c r="O55" s="7">
        <v>331.74</v>
      </c>
      <c r="P55" s="13">
        <f t="shared" si="4"/>
        <v>451.61</v>
      </c>
      <c r="Q55" s="11">
        <v>780.9</v>
      </c>
      <c r="R55" s="7">
        <v>332.25</v>
      </c>
      <c r="S55" s="13">
        <f t="shared" si="5"/>
        <v>448.65</v>
      </c>
      <c r="T55" s="11">
        <v>797.7</v>
      </c>
      <c r="U55" s="7">
        <v>338.8</v>
      </c>
      <c r="V55" s="13">
        <f t="shared" si="6"/>
        <v>458.90000000000003</v>
      </c>
      <c r="W55" s="11">
        <v>753.61</v>
      </c>
      <c r="X55" s="7">
        <v>317.13</v>
      </c>
      <c r="Y55" s="5">
        <f t="shared" si="7"/>
        <v>436.48</v>
      </c>
      <c r="Z55" s="6">
        <v>672.75</v>
      </c>
      <c r="AA55" s="7">
        <v>279.12</v>
      </c>
      <c r="AB55" s="13">
        <f t="shared" si="8"/>
        <v>393.63</v>
      </c>
      <c r="AC55" s="14">
        <v>629.54999999999995</v>
      </c>
      <c r="AD55" s="7">
        <v>259.72000000000003</v>
      </c>
      <c r="AE55" s="13">
        <f t="shared" si="9"/>
        <v>369.82999999999993</v>
      </c>
      <c r="AF55" s="11">
        <v>548.71</v>
      </c>
      <c r="AG55" s="7">
        <v>226.18</v>
      </c>
      <c r="AH55" s="13">
        <f t="shared" si="10"/>
        <v>322.53000000000003</v>
      </c>
      <c r="AI55" s="11">
        <v>533.16999999999996</v>
      </c>
      <c r="AJ55" s="7">
        <v>217.98</v>
      </c>
      <c r="AK55" s="13">
        <f t="shared" si="11"/>
        <v>315.18999999999994</v>
      </c>
      <c r="AL55" s="16">
        <v>7978.52</v>
      </c>
      <c r="AM55" s="74">
        <v>3321.82</v>
      </c>
      <c r="AN55" s="75">
        <f t="shared" si="12"/>
        <v>4656.7000000000007</v>
      </c>
      <c r="AO55" s="43">
        <f t="shared" si="13"/>
        <v>0.5836546126349248</v>
      </c>
    </row>
    <row r="56" spans="1:41" ht="15.75" x14ac:dyDescent="0.25">
      <c r="A56" s="33">
        <v>52</v>
      </c>
      <c r="B56" s="11">
        <v>627.59</v>
      </c>
      <c r="C56" s="7">
        <v>245.1</v>
      </c>
      <c r="D56" s="13">
        <f t="shared" si="0"/>
        <v>382.49</v>
      </c>
      <c r="E56" s="11">
        <v>625.97</v>
      </c>
      <c r="F56" s="7">
        <v>244.79</v>
      </c>
      <c r="G56" s="13">
        <f t="shared" si="1"/>
        <v>381.18000000000006</v>
      </c>
      <c r="H56" s="11">
        <v>763.16</v>
      </c>
      <c r="I56" s="7">
        <v>305.32</v>
      </c>
      <c r="J56" s="13">
        <f t="shared" si="2"/>
        <v>457.84</v>
      </c>
      <c r="K56" s="11">
        <v>808.67</v>
      </c>
      <c r="L56" s="7">
        <v>331.47</v>
      </c>
      <c r="M56" s="13">
        <f t="shared" si="3"/>
        <v>477.19999999999993</v>
      </c>
      <c r="N56" s="11">
        <v>892.89</v>
      </c>
      <c r="O56" s="7">
        <v>371.91</v>
      </c>
      <c r="P56" s="13">
        <f t="shared" si="4"/>
        <v>520.98</v>
      </c>
      <c r="Q56" s="11">
        <v>890.1</v>
      </c>
      <c r="R56" s="7">
        <v>373.26</v>
      </c>
      <c r="S56" s="13">
        <f t="shared" si="5"/>
        <v>516.84</v>
      </c>
      <c r="T56" s="11">
        <v>909.25</v>
      </c>
      <c r="U56" s="7">
        <v>380.3</v>
      </c>
      <c r="V56" s="13">
        <f t="shared" si="6"/>
        <v>528.95000000000005</v>
      </c>
      <c r="W56" s="11">
        <v>858.99</v>
      </c>
      <c r="X56" s="7">
        <v>354.51</v>
      </c>
      <c r="Y56" s="5">
        <f t="shared" si="7"/>
        <v>504.48</v>
      </c>
      <c r="Z56" s="6">
        <v>766.82</v>
      </c>
      <c r="AA56" s="7">
        <v>309.99</v>
      </c>
      <c r="AB56" s="13">
        <f t="shared" si="8"/>
        <v>456.83000000000004</v>
      </c>
      <c r="AC56" s="14">
        <v>717.58</v>
      </c>
      <c r="AD56" s="7">
        <v>287.69</v>
      </c>
      <c r="AE56" s="13">
        <f t="shared" si="9"/>
        <v>429.89000000000004</v>
      </c>
      <c r="AF56" s="11">
        <v>625.44000000000005</v>
      </c>
      <c r="AG56" s="7">
        <v>250.43</v>
      </c>
      <c r="AH56" s="13">
        <f t="shared" si="10"/>
        <v>375.01000000000005</v>
      </c>
      <c r="AI56" s="11">
        <v>607.72</v>
      </c>
      <c r="AJ56" s="7">
        <v>240.42</v>
      </c>
      <c r="AK56" s="13">
        <f t="shared" si="11"/>
        <v>367.30000000000007</v>
      </c>
      <c r="AL56" s="16">
        <v>9094.18</v>
      </c>
      <c r="AM56" s="74">
        <v>3695.18</v>
      </c>
      <c r="AN56" s="75">
        <f t="shared" si="12"/>
        <v>5399</v>
      </c>
      <c r="AO56" s="43">
        <f t="shared" si="13"/>
        <v>0.5936763952329952</v>
      </c>
    </row>
    <row r="57" spans="1:41" ht="15.75" x14ac:dyDescent="0.25">
      <c r="A57" s="33">
        <v>53</v>
      </c>
      <c r="B57" s="11">
        <v>682.39</v>
      </c>
      <c r="C57" s="7">
        <v>269.8</v>
      </c>
      <c r="D57" s="13">
        <f t="shared" si="0"/>
        <v>412.59</v>
      </c>
      <c r="E57" s="11">
        <v>680.63</v>
      </c>
      <c r="F57" s="7">
        <v>269.45</v>
      </c>
      <c r="G57" s="13">
        <f t="shared" si="1"/>
        <v>411.18</v>
      </c>
      <c r="H57" s="11">
        <v>829.79</v>
      </c>
      <c r="I57" s="7">
        <v>336.09</v>
      </c>
      <c r="J57" s="13">
        <f t="shared" si="2"/>
        <v>493.7</v>
      </c>
      <c r="K57" s="11">
        <v>879.27</v>
      </c>
      <c r="L57" s="7">
        <v>364.87</v>
      </c>
      <c r="M57" s="13">
        <f t="shared" si="3"/>
        <v>514.4</v>
      </c>
      <c r="N57" s="11">
        <v>970.85</v>
      </c>
      <c r="O57" s="7">
        <v>409.39</v>
      </c>
      <c r="P57" s="13">
        <f t="shared" si="4"/>
        <v>561.46</v>
      </c>
      <c r="Q57" s="11">
        <v>967.81</v>
      </c>
      <c r="R57" s="7">
        <v>410.88</v>
      </c>
      <c r="S57" s="13">
        <f t="shared" si="5"/>
        <v>556.92999999999995</v>
      </c>
      <c r="T57" s="11">
        <v>988.64</v>
      </c>
      <c r="U57" s="7">
        <v>418.63</v>
      </c>
      <c r="V57" s="13">
        <f t="shared" si="6"/>
        <v>570.01</v>
      </c>
      <c r="W57" s="11">
        <v>934</v>
      </c>
      <c r="X57" s="7">
        <v>390.24</v>
      </c>
      <c r="Y57" s="5">
        <f t="shared" si="7"/>
        <v>543.76</v>
      </c>
      <c r="Z57" s="6">
        <v>833.77</v>
      </c>
      <c r="AA57" s="7">
        <v>341.23</v>
      </c>
      <c r="AB57" s="13">
        <f t="shared" si="8"/>
        <v>492.53999999999996</v>
      </c>
      <c r="AC57" s="14">
        <v>780.24</v>
      </c>
      <c r="AD57" s="7">
        <v>316.68</v>
      </c>
      <c r="AE57" s="13">
        <f t="shared" si="9"/>
        <v>463.56</v>
      </c>
      <c r="AF57" s="11">
        <v>680.05</v>
      </c>
      <c r="AG57" s="7">
        <v>275.66000000000003</v>
      </c>
      <c r="AH57" s="13">
        <f t="shared" si="10"/>
        <v>404.38999999999993</v>
      </c>
      <c r="AI57" s="11">
        <v>660.79</v>
      </c>
      <c r="AJ57" s="7">
        <v>264.64999999999998</v>
      </c>
      <c r="AK57" s="13">
        <f t="shared" si="11"/>
        <v>396.14</v>
      </c>
      <c r="AL57" s="16">
        <v>9888.2099999999991</v>
      </c>
      <c r="AM57" s="74">
        <v>4067.56</v>
      </c>
      <c r="AN57" s="75">
        <f t="shared" si="12"/>
        <v>5820.65</v>
      </c>
      <c r="AO57" s="43">
        <f t="shared" si="13"/>
        <v>0.58864546768323089</v>
      </c>
    </row>
    <row r="58" spans="1:41" ht="15.75" x14ac:dyDescent="0.25">
      <c r="A58" s="33">
        <v>54</v>
      </c>
      <c r="B58" s="11">
        <v>531.04</v>
      </c>
      <c r="C58" s="7">
        <v>224.2</v>
      </c>
      <c r="D58" s="13">
        <f t="shared" si="0"/>
        <v>306.83999999999997</v>
      </c>
      <c r="E58" s="11">
        <v>529.66999999999996</v>
      </c>
      <c r="F58" s="7">
        <v>223.91</v>
      </c>
      <c r="G58" s="13">
        <f t="shared" si="1"/>
        <v>305.76</v>
      </c>
      <c r="H58" s="11">
        <v>645.75</v>
      </c>
      <c r="I58" s="7">
        <v>279.29000000000002</v>
      </c>
      <c r="J58" s="13">
        <f t="shared" si="2"/>
        <v>366.46</v>
      </c>
      <c r="K58" s="11">
        <v>684.26</v>
      </c>
      <c r="L58" s="7">
        <v>303.2</v>
      </c>
      <c r="M58" s="13">
        <f t="shared" si="3"/>
        <v>381.06</v>
      </c>
      <c r="N58" s="11">
        <v>755.52</v>
      </c>
      <c r="O58" s="7">
        <v>340.19</v>
      </c>
      <c r="P58" s="13">
        <f t="shared" si="4"/>
        <v>415.33</v>
      </c>
      <c r="Q58" s="11">
        <v>753.16</v>
      </c>
      <c r="R58" s="7">
        <v>341.43</v>
      </c>
      <c r="S58" s="13">
        <f t="shared" si="5"/>
        <v>411.72999999999996</v>
      </c>
      <c r="T58" s="11">
        <v>769.36</v>
      </c>
      <c r="U58" s="7">
        <v>347.88</v>
      </c>
      <c r="V58" s="13">
        <f t="shared" si="6"/>
        <v>421.48</v>
      </c>
      <c r="W58" s="11">
        <v>726.84</v>
      </c>
      <c r="X58" s="7">
        <v>324.27999999999997</v>
      </c>
      <c r="Y58" s="5">
        <f t="shared" si="7"/>
        <v>402.56000000000006</v>
      </c>
      <c r="Z58" s="6">
        <v>648.85</v>
      </c>
      <c r="AA58" s="7">
        <v>283.55</v>
      </c>
      <c r="AB58" s="13">
        <f t="shared" si="8"/>
        <v>365.3</v>
      </c>
      <c r="AC58" s="14">
        <v>607.17999999999995</v>
      </c>
      <c r="AD58" s="7">
        <v>263.16000000000003</v>
      </c>
      <c r="AE58" s="13">
        <f t="shared" si="9"/>
        <v>344.01999999999992</v>
      </c>
      <c r="AF58" s="11">
        <v>529.22</v>
      </c>
      <c r="AG58" s="7">
        <v>229.07</v>
      </c>
      <c r="AH58" s="13">
        <f t="shared" si="10"/>
        <v>300.15000000000003</v>
      </c>
      <c r="AI58" s="11">
        <v>514.23</v>
      </c>
      <c r="AJ58" s="7">
        <v>219.92</v>
      </c>
      <c r="AK58" s="13">
        <f t="shared" si="11"/>
        <v>294.31000000000006</v>
      </c>
      <c r="AL58" s="16">
        <v>7695.08</v>
      </c>
      <c r="AM58" s="74">
        <v>3380.09</v>
      </c>
      <c r="AN58" s="75">
        <f t="shared" si="12"/>
        <v>4314.99</v>
      </c>
      <c r="AO58" s="43">
        <f t="shared" si="13"/>
        <v>0.56074660692286493</v>
      </c>
    </row>
    <row r="59" spans="1:41" ht="15.75" x14ac:dyDescent="0.25">
      <c r="A59" s="33">
        <v>55</v>
      </c>
      <c r="B59" s="11">
        <v>555.17999999999995</v>
      </c>
      <c r="C59" s="7">
        <v>230.32</v>
      </c>
      <c r="D59" s="13">
        <f t="shared" si="0"/>
        <v>324.85999999999996</v>
      </c>
      <c r="E59" s="11">
        <v>553.74</v>
      </c>
      <c r="F59" s="7">
        <v>230.03</v>
      </c>
      <c r="G59" s="13">
        <f t="shared" si="1"/>
        <v>323.71000000000004</v>
      </c>
      <c r="H59" s="11">
        <v>675.1</v>
      </c>
      <c r="I59" s="7">
        <v>286.91000000000003</v>
      </c>
      <c r="J59" s="13">
        <f t="shared" si="2"/>
        <v>388.19</v>
      </c>
      <c r="K59" s="11">
        <v>715.36</v>
      </c>
      <c r="L59" s="7">
        <v>311.48</v>
      </c>
      <c r="M59" s="13">
        <f t="shared" si="3"/>
        <v>403.88</v>
      </c>
      <c r="N59" s="11">
        <v>789.86</v>
      </c>
      <c r="O59" s="7">
        <v>349.48</v>
      </c>
      <c r="P59" s="13">
        <f t="shared" si="4"/>
        <v>440.38</v>
      </c>
      <c r="Q59" s="11">
        <v>787.39</v>
      </c>
      <c r="R59" s="7">
        <v>350.76</v>
      </c>
      <c r="S59" s="13">
        <f t="shared" si="5"/>
        <v>436.63</v>
      </c>
      <c r="T59" s="11">
        <v>804.34</v>
      </c>
      <c r="U59" s="7">
        <v>357.38</v>
      </c>
      <c r="V59" s="13">
        <f t="shared" si="6"/>
        <v>446.96000000000004</v>
      </c>
      <c r="W59" s="11">
        <v>759.88</v>
      </c>
      <c r="X59" s="7">
        <v>333.14</v>
      </c>
      <c r="Y59" s="5">
        <f t="shared" si="7"/>
        <v>426.74</v>
      </c>
      <c r="Z59" s="6">
        <v>678.34</v>
      </c>
      <c r="AA59" s="7">
        <v>291.3</v>
      </c>
      <c r="AB59" s="13">
        <f t="shared" si="8"/>
        <v>387.04</v>
      </c>
      <c r="AC59" s="14">
        <v>634.78</v>
      </c>
      <c r="AD59" s="7">
        <v>270.33999999999997</v>
      </c>
      <c r="AE59" s="13">
        <f t="shared" si="9"/>
        <v>364.44</v>
      </c>
      <c r="AF59" s="11">
        <v>553.28</v>
      </c>
      <c r="AG59" s="7">
        <v>235.33</v>
      </c>
      <c r="AH59" s="13">
        <f t="shared" si="10"/>
        <v>317.94999999999993</v>
      </c>
      <c r="AI59" s="11">
        <v>537.6</v>
      </c>
      <c r="AJ59" s="7">
        <v>225.92</v>
      </c>
      <c r="AK59" s="13">
        <f t="shared" si="11"/>
        <v>311.68000000000006</v>
      </c>
      <c r="AL59" s="16">
        <v>8044.85</v>
      </c>
      <c r="AM59" s="74">
        <v>3472.39</v>
      </c>
      <c r="AN59" s="75">
        <f t="shared" si="12"/>
        <v>4572.4600000000009</v>
      </c>
      <c r="AO59" s="43">
        <f t="shared" si="13"/>
        <v>0.56837106969054751</v>
      </c>
    </row>
    <row r="60" spans="1:41" ht="15.75" x14ac:dyDescent="0.25">
      <c r="A60" s="33">
        <v>56</v>
      </c>
      <c r="B60" s="11">
        <v>531.04</v>
      </c>
      <c r="C60" s="7">
        <v>185.14</v>
      </c>
      <c r="D60" s="13">
        <f t="shared" si="0"/>
        <v>345.9</v>
      </c>
      <c r="E60" s="11">
        <v>529.66999999999996</v>
      </c>
      <c r="F60" s="7">
        <v>184.91</v>
      </c>
      <c r="G60" s="13">
        <f t="shared" si="1"/>
        <v>344.76</v>
      </c>
      <c r="H60" s="11">
        <v>645.75</v>
      </c>
      <c r="I60" s="7">
        <v>230.64</v>
      </c>
      <c r="J60" s="13">
        <f t="shared" si="2"/>
        <v>415.11</v>
      </c>
      <c r="K60" s="11">
        <v>684.26</v>
      </c>
      <c r="L60" s="7">
        <v>250.38</v>
      </c>
      <c r="M60" s="13">
        <f t="shared" si="3"/>
        <v>433.88</v>
      </c>
      <c r="N60" s="11">
        <v>755.52</v>
      </c>
      <c r="O60" s="7">
        <v>280.93</v>
      </c>
      <c r="P60" s="13">
        <f t="shared" si="4"/>
        <v>474.59</v>
      </c>
      <c r="Q60" s="11">
        <v>753.16</v>
      </c>
      <c r="R60" s="7">
        <v>281.95999999999998</v>
      </c>
      <c r="S60" s="13">
        <f t="shared" si="5"/>
        <v>471.2</v>
      </c>
      <c r="T60" s="11">
        <v>769.36</v>
      </c>
      <c r="U60" s="7">
        <v>287.27999999999997</v>
      </c>
      <c r="V60" s="13">
        <f t="shared" si="6"/>
        <v>482.08000000000004</v>
      </c>
      <c r="W60" s="11">
        <v>726.84</v>
      </c>
      <c r="X60" s="7">
        <v>267.79000000000002</v>
      </c>
      <c r="Y60" s="5">
        <f t="shared" si="7"/>
        <v>459.05</v>
      </c>
      <c r="Z60" s="6">
        <v>648.85</v>
      </c>
      <c r="AA60" s="7">
        <v>234.16</v>
      </c>
      <c r="AB60" s="13">
        <f t="shared" si="8"/>
        <v>414.69000000000005</v>
      </c>
      <c r="AC60" s="14">
        <v>607.17999999999995</v>
      </c>
      <c r="AD60" s="7">
        <v>217.31</v>
      </c>
      <c r="AE60" s="13">
        <f t="shared" si="9"/>
        <v>389.86999999999995</v>
      </c>
      <c r="AF60" s="11">
        <v>529.22</v>
      </c>
      <c r="AG60" s="7">
        <v>189.17</v>
      </c>
      <c r="AH60" s="13">
        <f t="shared" si="10"/>
        <v>340.05000000000007</v>
      </c>
      <c r="AI60" s="11">
        <v>514.23</v>
      </c>
      <c r="AJ60" s="7">
        <v>181.61</v>
      </c>
      <c r="AK60" s="13">
        <f t="shared" si="11"/>
        <v>332.62</v>
      </c>
      <c r="AL60" s="16">
        <v>7695.08</v>
      </c>
      <c r="AM60" s="74">
        <v>2791.28</v>
      </c>
      <c r="AN60" s="75">
        <f t="shared" si="12"/>
        <v>4903.7999999999993</v>
      </c>
      <c r="AO60" s="43">
        <f t="shared" si="13"/>
        <v>0.6372643299354912</v>
      </c>
    </row>
    <row r="61" spans="1:41" ht="15.75" x14ac:dyDescent="0.25">
      <c r="A61" s="33">
        <v>57</v>
      </c>
      <c r="B61" s="11">
        <v>531.04</v>
      </c>
      <c r="C61" s="7">
        <v>183.03</v>
      </c>
      <c r="D61" s="13">
        <f t="shared" si="0"/>
        <v>348.01</v>
      </c>
      <c r="E61" s="11">
        <v>529.66999999999996</v>
      </c>
      <c r="F61" s="7">
        <v>182.8</v>
      </c>
      <c r="G61" s="13">
        <f t="shared" si="1"/>
        <v>346.86999999999995</v>
      </c>
      <c r="H61" s="11">
        <v>645.75</v>
      </c>
      <c r="I61" s="7">
        <v>228.01</v>
      </c>
      <c r="J61" s="13">
        <f t="shared" si="2"/>
        <v>417.74</v>
      </c>
      <c r="K61" s="11">
        <v>684.26</v>
      </c>
      <c r="L61" s="7">
        <v>247.53</v>
      </c>
      <c r="M61" s="13">
        <f t="shared" si="3"/>
        <v>436.73</v>
      </c>
      <c r="N61" s="11">
        <v>755.52</v>
      </c>
      <c r="O61" s="7">
        <v>277.73</v>
      </c>
      <c r="P61" s="13">
        <f t="shared" si="4"/>
        <v>477.78999999999996</v>
      </c>
      <c r="Q61" s="11">
        <v>753.16</v>
      </c>
      <c r="R61" s="7">
        <v>278.74</v>
      </c>
      <c r="S61" s="13">
        <f t="shared" si="5"/>
        <v>474.41999999999996</v>
      </c>
      <c r="T61" s="11">
        <v>769.36</v>
      </c>
      <c r="U61" s="7">
        <v>284</v>
      </c>
      <c r="V61" s="13">
        <f t="shared" si="6"/>
        <v>485.36</v>
      </c>
      <c r="W61" s="11">
        <v>726.84</v>
      </c>
      <c r="X61" s="7">
        <v>264.74</v>
      </c>
      <c r="Y61" s="5">
        <f t="shared" si="7"/>
        <v>462.1</v>
      </c>
      <c r="Z61" s="6">
        <v>648.85</v>
      </c>
      <c r="AA61" s="7">
        <v>231.49</v>
      </c>
      <c r="AB61" s="13">
        <f t="shared" si="8"/>
        <v>417.36</v>
      </c>
      <c r="AC61" s="14">
        <v>607.17999999999995</v>
      </c>
      <c r="AD61" s="7">
        <v>214.84</v>
      </c>
      <c r="AE61" s="13">
        <f t="shared" si="9"/>
        <v>392.33999999999992</v>
      </c>
      <c r="AF61" s="11">
        <v>529.22</v>
      </c>
      <c r="AG61" s="7">
        <v>187.01</v>
      </c>
      <c r="AH61" s="13">
        <f t="shared" si="10"/>
        <v>342.21000000000004</v>
      </c>
      <c r="AI61" s="11">
        <v>514.23</v>
      </c>
      <c r="AJ61" s="7">
        <v>179.54</v>
      </c>
      <c r="AK61" s="13">
        <f t="shared" si="11"/>
        <v>334.69000000000005</v>
      </c>
      <c r="AL61" s="16">
        <v>7695.08</v>
      </c>
      <c r="AM61" s="74">
        <v>2759.45</v>
      </c>
      <c r="AN61" s="75">
        <f t="shared" si="12"/>
        <v>4935.63</v>
      </c>
      <c r="AO61" s="43">
        <f t="shared" si="13"/>
        <v>0.64140073917360185</v>
      </c>
    </row>
    <row r="62" spans="1:41" ht="15.75" x14ac:dyDescent="0.25">
      <c r="A62" s="33">
        <v>58</v>
      </c>
      <c r="B62" s="11">
        <v>362.07</v>
      </c>
      <c r="C62" s="7">
        <v>124.77</v>
      </c>
      <c r="D62" s="13">
        <f t="shared" si="0"/>
        <v>237.3</v>
      </c>
      <c r="E62" s="11">
        <v>361.14</v>
      </c>
      <c r="F62" s="7">
        <v>124.61</v>
      </c>
      <c r="G62" s="13">
        <f t="shared" si="1"/>
        <v>236.52999999999997</v>
      </c>
      <c r="H62" s="11">
        <v>440.29</v>
      </c>
      <c r="I62" s="7">
        <v>155.41999999999999</v>
      </c>
      <c r="J62" s="13">
        <f t="shared" si="2"/>
        <v>284.87</v>
      </c>
      <c r="K62" s="11">
        <v>466.54</v>
      </c>
      <c r="L62" s="7">
        <v>168.73</v>
      </c>
      <c r="M62" s="13">
        <f t="shared" si="3"/>
        <v>297.81000000000006</v>
      </c>
      <c r="N62" s="11">
        <v>515.13</v>
      </c>
      <c r="O62" s="7">
        <v>189.32</v>
      </c>
      <c r="P62" s="13">
        <f t="shared" si="4"/>
        <v>325.81</v>
      </c>
      <c r="Q62" s="11">
        <v>513.52</v>
      </c>
      <c r="R62" s="7">
        <v>190.01</v>
      </c>
      <c r="S62" s="13">
        <f t="shared" si="5"/>
        <v>323.51</v>
      </c>
      <c r="T62" s="11">
        <v>524.57000000000005</v>
      </c>
      <c r="U62" s="7">
        <v>193.59</v>
      </c>
      <c r="V62" s="13">
        <f t="shared" si="6"/>
        <v>330.98</v>
      </c>
      <c r="W62" s="11">
        <v>495.57</v>
      </c>
      <c r="X62" s="7">
        <v>180.46</v>
      </c>
      <c r="Y62" s="5">
        <f t="shared" si="7"/>
        <v>315.11</v>
      </c>
      <c r="Z62" s="6">
        <v>442.4</v>
      </c>
      <c r="AA62" s="7">
        <v>157.80000000000001</v>
      </c>
      <c r="AB62" s="13">
        <f t="shared" si="8"/>
        <v>284.59999999999997</v>
      </c>
      <c r="AC62" s="14">
        <v>413.99</v>
      </c>
      <c r="AD62" s="7">
        <v>146.44999999999999</v>
      </c>
      <c r="AE62" s="13">
        <f t="shared" si="9"/>
        <v>267.54000000000002</v>
      </c>
      <c r="AF62" s="11">
        <v>360.83</v>
      </c>
      <c r="AG62" s="7">
        <v>127.48</v>
      </c>
      <c r="AH62" s="13">
        <f t="shared" si="10"/>
        <v>233.34999999999997</v>
      </c>
      <c r="AI62" s="11">
        <v>350.61</v>
      </c>
      <c r="AJ62" s="7">
        <v>122.38</v>
      </c>
      <c r="AK62" s="13">
        <f t="shared" si="11"/>
        <v>228.23000000000002</v>
      </c>
      <c r="AL62" s="16">
        <v>5246.64</v>
      </c>
      <c r="AM62" s="74">
        <v>1881.01</v>
      </c>
      <c r="AN62" s="75">
        <f t="shared" si="12"/>
        <v>3365.63</v>
      </c>
      <c r="AO62" s="43">
        <f t="shared" si="13"/>
        <v>0.6414829300275986</v>
      </c>
    </row>
    <row r="63" spans="1:41" ht="15.75" x14ac:dyDescent="0.25">
      <c r="A63" s="33">
        <v>59</v>
      </c>
      <c r="B63" s="11">
        <v>410.35</v>
      </c>
      <c r="C63" s="7">
        <v>183.03</v>
      </c>
      <c r="D63" s="13">
        <f t="shared" si="0"/>
        <v>227.32000000000002</v>
      </c>
      <c r="E63" s="11">
        <v>409.29</v>
      </c>
      <c r="F63" s="7">
        <v>182.8</v>
      </c>
      <c r="G63" s="13">
        <f t="shared" si="1"/>
        <v>226.49</v>
      </c>
      <c r="H63" s="11">
        <v>498.99</v>
      </c>
      <c r="I63" s="7">
        <v>228.01</v>
      </c>
      <c r="J63" s="13">
        <f t="shared" si="2"/>
        <v>270.98</v>
      </c>
      <c r="K63" s="11">
        <v>528.74</v>
      </c>
      <c r="L63" s="7">
        <v>247.53</v>
      </c>
      <c r="M63" s="13">
        <f t="shared" si="3"/>
        <v>281.21000000000004</v>
      </c>
      <c r="N63" s="11">
        <v>583.80999999999995</v>
      </c>
      <c r="O63" s="7">
        <v>277.73</v>
      </c>
      <c r="P63" s="13">
        <f t="shared" si="4"/>
        <v>306.07999999999993</v>
      </c>
      <c r="Q63" s="11">
        <v>581.99</v>
      </c>
      <c r="R63" s="7">
        <v>278.74</v>
      </c>
      <c r="S63" s="13">
        <f t="shared" si="5"/>
        <v>303.25</v>
      </c>
      <c r="T63" s="11">
        <v>594.51</v>
      </c>
      <c r="U63" s="7">
        <v>284</v>
      </c>
      <c r="V63" s="13">
        <f t="shared" si="6"/>
        <v>310.51</v>
      </c>
      <c r="W63" s="11">
        <v>561.65</v>
      </c>
      <c r="X63" s="7">
        <v>264.74</v>
      </c>
      <c r="Y63" s="5">
        <f t="shared" si="7"/>
        <v>296.90999999999997</v>
      </c>
      <c r="Z63" s="6">
        <v>501.38</v>
      </c>
      <c r="AA63" s="7">
        <v>231.49</v>
      </c>
      <c r="AB63" s="13">
        <f t="shared" si="8"/>
        <v>269.89</v>
      </c>
      <c r="AC63" s="14">
        <v>469.19</v>
      </c>
      <c r="AD63" s="7">
        <v>214.84</v>
      </c>
      <c r="AE63" s="13">
        <f t="shared" si="9"/>
        <v>254.35</v>
      </c>
      <c r="AF63" s="11">
        <v>408.94</v>
      </c>
      <c r="AG63" s="7">
        <v>187.01</v>
      </c>
      <c r="AH63" s="13">
        <f t="shared" si="10"/>
        <v>221.93</v>
      </c>
      <c r="AI63" s="11">
        <v>397.36</v>
      </c>
      <c r="AJ63" s="7">
        <v>179.54</v>
      </c>
      <c r="AK63" s="13">
        <f t="shared" si="11"/>
        <v>217.82000000000002</v>
      </c>
      <c r="AL63" s="16">
        <v>5946.2</v>
      </c>
      <c r="AM63" s="74">
        <v>2759.45</v>
      </c>
      <c r="AN63" s="75">
        <f t="shared" si="12"/>
        <v>3186.75</v>
      </c>
      <c r="AO63" s="43">
        <f t="shared" si="13"/>
        <v>0.53593051024183513</v>
      </c>
    </row>
    <row r="64" spans="1:41" ht="15.75" x14ac:dyDescent="0.25">
      <c r="A64" s="33">
        <v>60</v>
      </c>
      <c r="B64" s="11">
        <v>555.17999999999995</v>
      </c>
      <c r="C64" s="7">
        <v>189.15</v>
      </c>
      <c r="D64" s="13">
        <f t="shared" si="0"/>
        <v>366.03</v>
      </c>
      <c r="E64" s="11">
        <v>553.74</v>
      </c>
      <c r="F64" s="7">
        <v>188.91</v>
      </c>
      <c r="G64" s="13">
        <f t="shared" si="1"/>
        <v>364.83000000000004</v>
      </c>
      <c r="H64" s="11">
        <v>675.1</v>
      </c>
      <c r="I64" s="7">
        <v>235.63</v>
      </c>
      <c r="J64" s="13">
        <f t="shared" si="2"/>
        <v>439.47</v>
      </c>
      <c r="K64" s="11">
        <v>715.36</v>
      </c>
      <c r="L64" s="7">
        <v>255.81</v>
      </c>
      <c r="M64" s="13">
        <f t="shared" si="3"/>
        <v>459.55</v>
      </c>
      <c r="N64" s="11">
        <v>789.86</v>
      </c>
      <c r="O64" s="7">
        <v>287.02</v>
      </c>
      <c r="P64" s="13">
        <f t="shared" si="4"/>
        <v>502.84000000000003</v>
      </c>
      <c r="Q64" s="11">
        <v>787.39</v>
      </c>
      <c r="R64" s="7">
        <v>288.06</v>
      </c>
      <c r="S64" s="13">
        <f t="shared" si="5"/>
        <v>499.33</v>
      </c>
      <c r="T64" s="11">
        <v>804.34</v>
      </c>
      <c r="U64" s="7">
        <v>293.5</v>
      </c>
      <c r="V64" s="13">
        <f t="shared" si="6"/>
        <v>510.84000000000003</v>
      </c>
      <c r="W64" s="11">
        <v>759.88</v>
      </c>
      <c r="X64" s="7">
        <v>273.58999999999997</v>
      </c>
      <c r="Y64" s="5">
        <f t="shared" si="7"/>
        <v>486.29</v>
      </c>
      <c r="Z64" s="6">
        <v>678.34</v>
      </c>
      <c r="AA64" s="7">
        <v>239.23</v>
      </c>
      <c r="AB64" s="13">
        <f t="shared" si="8"/>
        <v>439.11</v>
      </c>
      <c r="AC64" s="14">
        <v>634.78</v>
      </c>
      <c r="AD64" s="7">
        <v>222.02</v>
      </c>
      <c r="AE64" s="13">
        <f t="shared" si="9"/>
        <v>412.76</v>
      </c>
      <c r="AF64" s="11">
        <v>553.28</v>
      </c>
      <c r="AG64" s="7">
        <v>193.27</v>
      </c>
      <c r="AH64" s="13">
        <f t="shared" si="10"/>
        <v>360.01</v>
      </c>
      <c r="AI64" s="11">
        <v>537.6</v>
      </c>
      <c r="AJ64" s="7">
        <v>185.54</v>
      </c>
      <c r="AK64" s="13">
        <f t="shared" si="11"/>
        <v>352.06000000000006</v>
      </c>
      <c r="AL64" s="16">
        <v>8044.85</v>
      </c>
      <c r="AM64" s="74">
        <v>2851.75</v>
      </c>
      <c r="AN64" s="75">
        <f t="shared" si="12"/>
        <v>5193.1000000000004</v>
      </c>
      <c r="AO64" s="43">
        <f t="shared" si="13"/>
        <v>0.6455185615642306</v>
      </c>
    </row>
    <row r="65" spans="1:41" ht="15.75" x14ac:dyDescent="0.25">
      <c r="A65" s="33">
        <v>61</v>
      </c>
      <c r="B65" s="11">
        <v>434.49</v>
      </c>
      <c r="C65" s="7">
        <v>158.33000000000001</v>
      </c>
      <c r="D65" s="13">
        <f t="shared" si="0"/>
        <v>276.15999999999997</v>
      </c>
      <c r="E65" s="11">
        <v>433.36</v>
      </c>
      <c r="F65" s="7">
        <v>158.13</v>
      </c>
      <c r="G65" s="13">
        <f t="shared" si="1"/>
        <v>275.23</v>
      </c>
      <c r="H65" s="11">
        <v>528.34</v>
      </c>
      <c r="I65" s="7">
        <v>197.24</v>
      </c>
      <c r="J65" s="13">
        <f t="shared" si="2"/>
        <v>331.1</v>
      </c>
      <c r="K65" s="11">
        <v>559.85</v>
      </c>
      <c r="L65" s="7">
        <v>214.13</v>
      </c>
      <c r="M65" s="13">
        <f t="shared" si="3"/>
        <v>345.72</v>
      </c>
      <c r="N65" s="11">
        <v>618.15</v>
      </c>
      <c r="O65" s="7">
        <v>240.25</v>
      </c>
      <c r="P65" s="13">
        <f t="shared" si="4"/>
        <v>377.9</v>
      </c>
      <c r="Q65" s="11">
        <v>616.22</v>
      </c>
      <c r="R65" s="7">
        <v>241.13</v>
      </c>
      <c r="S65" s="13">
        <f t="shared" si="5"/>
        <v>375.09000000000003</v>
      </c>
      <c r="T65" s="11">
        <v>629.48</v>
      </c>
      <c r="U65" s="7">
        <v>245.68</v>
      </c>
      <c r="V65" s="13">
        <f t="shared" si="6"/>
        <v>383.8</v>
      </c>
      <c r="W65" s="11">
        <v>594.69000000000005</v>
      </c>
      <c r="X65" s="7">
        <v>229.01</v>
      </c>
      <c r="Y65" s="5">
        <f t="shared" si="7"/>
        <v>365.68000000000006</v>
      </c>
      <c r="Z65" s="6">
        <v>530.87</v>
      </c>
      <c r="AA65" s="7">
        <v>200.25</v>
      </c>
      <c r="AB65" s="13">
        <f t="shared" si="8"/>
        <v>330.62</v>
      </c>
      <c r="AC65" s="14">
        <v>496.79</v>
      </c>
      <c r="AD65" s="7">
        <v>185.85</v>
      </c>
      <c r="AE65" s="13">
        <f t="shared" si="9"/>
        <v>310.94000000000005</v>
      </c>
      <c r="AF65" s="11">
        <v>433</v>
      </c>
      <c r="AG65" s="7">
        <v>161.78</v>
      </c>
      <c r="AH65" s="13">
        <f t="shared" si="10"/>
        <v>271.22000000000003</v>
      </c>
      <c r="AI65" s="11">
        <v>420.73</v>
      </c>
      <c r="AJ65" s="7">
        <v>155.31</v>
      </c>
      <c r="AK65" s="13">
        <f t="shared" si="11"/>
        <v>265.42</v>
      </c>
      <c r="AL65" s="16">
        <v>6295.97</v>
      </c>
      <c r="AM65" s="74">
        <v>2387.0700000000002</v>
      </c>
      <c r="AN65" s="75">
        <f t="shared" si="12"/>
        <v>3908.9</v>
      </c>
      <c r="AO65" s="43">
        <f t="shared" si="13"/>
        <v>0.62085746914295969</v>
      </c>
    </row>
    <row r="66" spans="1:41" ht="15.75" x14ac:dyDescent="0.25">
      <c r="A66" s="33">
        <v>62</v>
      </c>
      <c r="B66" s="11">
        <v>531.04</v>
      </c>
      <c r="C66" s="7">
        <v>202.24</v>
      </c>
      <c r="D66" s="13">
        <f t="shared" si="0"/>
        <v>328.79999999999995</v>
      </c>
      <c r="E66" s="11">
        <v>529.66999999999996</v>
      </c>
      <c r="F66" s="7">
        <v>201.98</v>
      </c>
      <c r="G66" s="13">
        <f t="shared" si="1"/>
        <v>327.68999999999994</v>
      </c>
      <c r="H66" s="11">
        <v>645.75</v>
      </c>
      <c r="I66" s="7">
        <v>251.94</v>
      </c>
      <c r="J66" s="13">
        <f t="shared" si="2"/>
        <v>393.81</v>
      </c>
      <c r="K66" s="11">
        <v>684.26</v>
      </c>
      <c r="L66" s="7">
        <v>273.51</v>
      </c>
      <c r="M66" s="13">
        <f t="shared" si="3"/>
        <v>410.75</v>
      </c>
      <c r="N66" s="11">
        <v>755.52</v>
      </c>
      <c r="O66" s="7">
        <v>306.88</v>
      </c>
      <c r="P66" s="13">
        <f t="shared" si="4"/>
        <v>448.64</v>
      </c>
      <c r="Q66" s="11">
        <v>753.16</v>
      </c>
      <c r="R66" s="7">
        <v>308</v>
      </c>
      <c r="S66" s="13">
        <f t="shared" si="5"/>
        <v>445.15999999999997</v>
      </c>
      <c r="T66" s="11">
        <v>769.36</v>
      </c>
      <c r="U66" s="7">
        <v>313.81</v>
      </c>
      <c r="V66" s="13">
        <f t="shared" si="6"/>
        <v>455.55</v>
      </c>
      <c r="W66" s="11">
        <v>726.84</v>
      </c>
      <c r="X66" s="7">
        <v>292.52999999999997</v>
      </c>
      <c r="Y66" s="5">
        <f t="shared" si="7"/>
        <v>434.31000000000006</v>
      </c>
      <c r="Z66" s="6">
        <v>648.85</v>
      </c>
      <c r="AA66" s="7">
        <v>255.79</v>
      </c>
      <c r="AB66" s="13">
        <f t="shared" si="8"/>
        <v>393.06000000000006</v>
      </c>
      <c r="AC66" s="14">
        <v>607.17999999999995</v>
      </c>
      <c r="AD66" s="7">
        <v>237.39</v>
      </c>
      <c r="AE66" s="13">
        <f t="shared" si="9"/>
        <v>369.78999999999996</v>
      </c>
      <c r="AF66" s="11">
        <v>529.22</v>
      </c>
      <c r="AG66" s="7">
        <v>206.64</v>
      </c>
      <c r="AH66" s="13">
        <f t="shared" si="10"/>
        <v>322.58000000000004</v>
      </c>
      <c r="AI66" s="11">
        <v>514.23</v>
      </c>
      <c r="AJ66" s="7">
        <v>198.38</v>
      </c>
      <c r="AK66" s="13">
        <f t="shared" si="11"/>
        <v>315.85000000000002</v>
      </c>
      <c r="AL66" s="16">
        <v>7695.08</v>
      </c>
      <c r="AM66" s="74">
        <v>3049.08</v>
      </c>
      <c r="AN66" s="75">
        <f t="shared" si="12"/>
        <v>4646</v>
      </c>
      <c r="AO66" s="43">
        <f t="shared" si="13"/>
        <v>0.6037624040295877</v>
      </c>
    </row>
    <row r="67" spans="1:41" ht="15.75" x14ac:dyDescent="0.25">
      <c r="A67" s="33">
        <v>63</v>
      </c>
      <c r="B67" s="11">
        <v>482.76</v>
      </c>
      <c r="C67" s="7">
        <v>180.71</v>
      </c>
      <c r="D67" s="13">
        <f t="shared" si="0"/>
        <v>302.04999999999995</v>
      </c>
      <c r="E67" s="11">
        <v>481.52</v>
      </c>
      <c r="F67" s="7">
        <v>180.48</v>
      </c>
      <c r="G67" s="13">
        <f t="shared" si="1"/>
        <v>301.03999999999996</v>
      </c>
      <c r="H67" s="11">
        <v>587.04999999999995</v>
      </c>
      <c r="I67" s="7">
        <v>225.11</v>
      </c>
      <c r="J67" s="13">
        <f t="shared" si="2"/>
        <v>361.93999999999994</v>
      </c>
      <c r="K67" s="11">
        <v>622.04999999999995</v>
      </c>
      <c r="L67" s="7">
        <v>244.39</v>
      </c>
      <c r="M67" s="13">
        <f t="shared" si="3"/>
        <v>377.65999999999997</v>
      </c>
      <c r="N67" s="11">
        <v>686.84</v>
      </c>
      <c r="O67" s="7">
        <v>274.20999999999998</v>
      </c>
      <c r="P67" s="13">
        <f t="shared" si="4"/>
        <v>412.63000000000005</v>
      </c>
      <c r="Q67" s="11">
        <v>684.69</v>
      </c>
      <c r="R67" s="7">
        <v>275.2</v>
      </c>
      <c r="S67" s="13">
        <f t="shared" si="5"/>
        <v>409.49000000000007</v>
      </c>
      <c r="T67" s="11">
        <v>699.42</v>
      </c>
      <c r="U67" s="7">
        <v>280.39999999999998</v>
      </c>
      <c r="V67" s="13">
        <f t="shared" si="6"/>
        <v>419.02</v>
      </c>
      <c r="W67" s="11">
        <v>660.77</v>
      </c>
      <c r="X67" s="7">
        <v>261.38</v>
      </c>
      <c r="Y67" s="5">
        <f t="shared" si="7"/>
        <v>399.39</v>
      </c>
      <c r="Z67" s="6">
        <v>589.86</v>
      </c>
      <c r="AA67" s="7">
        <v>228.55</v>
      </c>
      <c r="AB67" s="13">
        <f t="shared" si="8"/>
        <v>361.31</v>
      </c>
      <c r="AC67" s="14">
        <v>551.99</v>
      </c>
      <c r="AD67" s="7">
        <v>212.11</v>
      </c>
      <c r="AE67" s="13">
        <f t="shared" si="9"/>
        <v>339.88</v>
      </c>
      <c r="AF67" s="11">
        <v>481.11</v>
      </c>
      <c r="AG67" s="7">
        <v>184.64</v>
      </c>
      <c r="AH67" s="13">
        <f t="shared" si="10"/>
        <v>296.47000000000003</v>
      </c>
      <c r="AI67" s="11">
        <v>467.48</v>
      </c>
      <c r="AJ67" s="7">
        <v>177.26</v>
      </c>
      <c r="AK67" s="13">
        <f t="shared" si="11"/>
        <v>290.22000000000003</v>
      </c>
      <c r="AL67" s="16">
        <v>6995.53</v>
      </c>
      <c r="AM67" s="74">
        <v>2724.44</v>
      </c>
      <c r="AN67" s="75">
        <f t="shared" si="12"/>
        <v>4271.09</v>
      </c>
      <c r="AO67" s="43">
        <f t="shared" si="13"/>
        <v>0.61054559125613073</v>
      </c>
    </row>
    <row r="68" spans="1:41" ht="15.75" x14ac:dyDescent="0.25">
      <c r="A68" s="33">
        <v>64</v>
      </c>
      <c r="B68" s="11">
        <v>289.66000000000003</v>
      </c>
      <c r="C68" s="7">
        <v>98.38</v>
      </c>
      <c r="D68" s="13">
        <f t="shared" si="0"/>
        <v>191.28000000000003</v>
      </c>
      <c r="E68" s="11">
        <v>288.91000000000003</v>
      </c>
      <c r="F68" s="7">
        <v>98.25</v>
      </c>
      <c r="G68" s="13">
        <f t="shared" si="1"/>
        <v>190.66000000000003</v>
      </c>
      <c r="H68" s="11">
        <v>352.23</v>
      </c>
      <c r="I68" s="7">
        <v>122.55</v>
      </c>
      <c r="J68" s="13">
        <f t="shared" si="2"/>
        <v>229.68</v>
      </c>
      <c r="K68" s="11">
        <v>373.23</v>
      </c>
      <c r="L68" s="7">
        <v>133.04</v>
      </c>
      <c r="M68" s="13">
        <f t="shared" si="3"/>
        <v>240.19000000000003</v>
      </c>
      <c r="N68" s="11">
        <v>412.1</v>
      </c>
      <c r="O68" s="7">
        <v>149.28</v>
      </c>
      <c r="P68" s="13">
        <f t="shared" si="4"/>
        <v>262.82000000000005</v>
      </c>
      <c r="Q68" s="11">
        <v>410.81</v>
      </c>
      <c r="R68" s="7">
        <v>149.82</v>
      </c>
      <c r="S68" s="13">
        <f t="shared" si="5"/>
        <v>260.99</v>
      </c>
      <c r="T68" s="11">
        <v>419.65</v>
      </c>
      <c r="U68" s="7">
        <v>152.65</v>
      </c>
      <c r="V68" s="13">
        <f t="shared" si="6"/>
        <v>267</v>
      </c>
      <c r="W68" s="11">
        <v>396.46</v>
      </c>
      <c r="X68" s="7">
        <v>142.29</v>
      </c>
      <c r="Y68" s="5">
        <f t="shared" si="7"/>
        <v>254.17</v>
      </c>
      <c r="Z68" s="6">
        <v>353.92</v>
      </c>
      <c r="AA68" s="7">
        <v>124.42</v>
      </c>
      <c r="AB68" s="13">
        <f t="shared" si="8"/>
        <v>229.5</v>
      </c>
      <c r="AC68" s="14">
        <v>331.19</v>
      </c>
      <c r="AD68" s="7">
        <v>115.47</v>
      </c>
      <c r="AE68" s="13">
        <f t="shared" si="9"/>
        <v>215.72</v>
      </c>
      <c r="AF68" s="11">
        <v>288.67</v>
      </c>
      <c r="AG68" s="7">
        <v>100.52</v>
      </c>
      <c r="AH68" s="13">
        <f t="shared" si="10"/>
        <v>188.15000000000003</v>
      </c>
      <c r="AI68" s="11">
        <v>280.49</v>
      </c>
      <c r="AJ68" s="7">
        <v>96.5</v>
      </c>
      <c r="AK68" s="13">
        <f t="shared" si="11"/>
        <v>183.99</v>
      </c>
      <c r="AL68" s="16">
        <v>4197.32</v>
      </c>
      <c r="AM68" s="74">
        <v>1483.16</v>
      </c>
      <c r="AN68" s="75">
        <f t="shared" si="12"/>
        <v>2714.16</v>
      </c>
      <c r="AO68" s="43">
        <f t="shared" si="13"/>
        <v>0.6466411900927258</v>
      </c>
    </row>
    <row r="69" spans="1:41" ht="15.75" x14ac:dyDescent="0.25">
      <c r="A69" s="33">
        <v>65</v>
      </c>
      <c r="B69" s="11">
        <v>337.93</v>
      </c>
      <c r="C69" s="7">
        <v>120.75</v>
      </c>
      <c r="D69" s="13">
        <f t="shared" si="0"/>
        <v>217.18</v>
      </c>
      <c r="E69" s="11">
        <v>337.06</v>
      </c>
      <c r="F69" s="7">
        <v>120.6</v>
      </c>
      <c r="G69" s="13">
        <f t="shared" si="1"/>
        <v>216.46</v>
      </c>
      <c r="H69" s="11">
        <v>410.93</v>
      </c>
      <c r="I69" s="7">
        <v>150.43</v>
      </c>
      <c r="J69" s="13">
        <f t="shared" si="2"/>
        <v>260.5</v>
      </c>
      <c r="K69" s="11">
        <v>435.44</v>
      </c>
      <c r="L69" s="7">
        <v>163.31</v>
      </c>
      <c r="M69" s="13">
        <f t="shared" si="3"/>
        <v>272.13</v>
      </c>
      <c r="N69" s="11">
        <v>480.79</v>
      </c>
      <c r="O69" s="7">
        <v>183.23</v>
      </c>
      <c r="P69" s="13">
        <f t="shared" si="4"/>
        <v>297.56000000000006</v>
      </c>
      <c r="Q69" s="11">
        <v>479.28</v>
      </c>
      <c r="R69" s="7">
        <v>183.9</v>
      </c>
      <c r="S69" s="13">
        <f t="shared" si="5"/>
        <v>295.38</v>
      </c>
      <c r="T69" s="11">
        <v>489.6</v>
      </c>
      <c r="U69" s="7">
        <v>187.37</v>
      </c>
      <c r="V69" s="13">
        <f t="shared" si="6"/>
        <v>302.23</v>
      </c>
      <c r="W69" s="11">
        <v>462.54</v>
      </c>
      <c r="X69" s="7">
        <v>174.66</v>
      </c>
      <c r="Y69" s="5">
        <f t="shared" si="7"/>
        <v>287.88</v>
      </c>
      <c r="Z69" s="6">
        <v>412.9</v>
      </c>
      <c r="AA69" s="7">
        <v>152.72</v>
      </c>
      <c r="AB69" s="13">
        <f t="shared" si="8"/>
        <v>260.17999999999995</v>
      </c>
      <c r="AC69" s="14">
        <v>386.39</v>
      </c>
      <c r="AD69" s="7">
        <v>141.74</v>
      </c>
      <c r="AE69" s="13">
        <f t="shared" si="9"/>
        <v>244.64999999999998</v>
      </c>
      <c r="AF69" s="11">
        <v>336.78</v>
      </c>
      <c r="AG69" s="7">
        <v>123.38</v>
      </c>
      <c r="AH69" s="13">
        <f t="shared" si="10"/>
        <v>213.39999999999998</v>
      </c>
      <c r="AI69" s="11">
        <v>327.24</v>
      </c>
      <c r="AJ69" s="7">
        <v>118.45</v>
      </c>
      <c r="AK69" s="13">
        <f t="shared" si="11"/>
        <v>208.79000000000002</v>
      </c>
      <c r="AL69" s="16">
        <v>4896.87</v>
      </c>
      <c r="AM69" s="74">
        <v>1820.54</v>
      </c>
      <c r="AN69" s="75">
        <f t="shared" si="12"/>
        <v>3076.33</v>
      </c>
      <c r="AO69" s="43">
        <f t="shared" si="13"/>
        <v>0.62822374292149885</v>
      </c>
    </row>
    <row r="70" spans="1:41" ht="15.75" x14ac:dyDescent="0.25">
      <c r="A70" s="33">
        <v>66</v>
      </c>
      <c r="B70" s="11">
        <v>506.9</v>
      </c>
      <c r="C70" s="7">
        <v>204.99</v>
      </c>
      <c r="D70" s="13">
        <f t="shared" ref="D70:D112" si="14">+B70-C70</f>
        <v>301.90999999999997</v>
      </c>
      <c r="E70" s="11">
        <v>505.59</v>
      </c>
      <c r="F70" s="7">
        <v>204.73</v>
      </c>
      <c r="G70" s="13">
        <f t="shared" ref="G70:G112" si="15">+E70-F70</f>
        <v>300.86</v>
      </c>
      <c r="H70" s="11">
        <v>616.4</v>
      </c>
      <c r="I70" s="7">
        <v>255.36</v>
      </c>
      <c r="J70" s="13">
        <f t="shared" ref="J70:J112" si="16">+H70-I70</f>
        <v>361.03999999999996</v>
      </c>
      <c r="K70" s="11">
        <v>653.15</v>
      </c>
      <c r="L70" s="7">
        <v>277.22000000000003</v>
      </c>
      <c r="M70" s="13">
        <f t="shared" ref="M70:M112" si="17">+K70-L70</f>
        <v>375.92999999999995</v>
      </c>
      <c r="N70" s="11">
        <v>721.18</v>
      </c>
      <c r="O70" s="7">
        <v>311.04000000000002</v>
      </c>
      <c r="P70" s="13">
        <f t="shared" ref="P70:P112" si="18">+N70-O70</f>
        <v>410.13999999999993</v>
      </c>
      <c r="Q70" s="11">
        <v>718.92</v>
      </c>
      <c r="R70" s="7">
        <v>312.18</v>
      </c>
      <c r="S70" s="13">
        <f t="shared" ref="S70:S112" si="19">+Q70-R70</f>
        <v>406.73999999999995</v>
      </c>
      <c r="T70" s="11">
        <v>734.39</v>
      </c>
      <c r="U70" s="7">
        <v>318.07</v>
      </c>
      <c r="V70" s="13">
        <f t="shared" ref="V70:V112" si="20">+T70-U70</f>
        <v>416.32</v>
      </c>
      <c r="W70" s="11">
        <v>693.8</v>
      </c>
      <c r="X70" s="7">
        <v>296.49</v>
      </c>
      <c r="Y70" s="5">
        <f t="shared" ref="Y70:Y112" si="21">+W70-X70</f>
        <v>397.30999999999995</v>
      </c>
      <c r="Z70" s="6">
        <v>619.35</v>
      </c>
      <c r="AA70" s="7">
        <v>259.26</v>
      </c>
      <c r="AB70" s="13">
        <f t="shared" ref="AB70:AB112" si="22">+Z70-AA70</f>
        <v>360.09000000000003</v>
      </c>
      <c r="AC70" s="14">
        <v>579.59</v>
      </c>
      <c r="AD70" s="7">
        <v>240.61</v>
      </c>
      <c r="AE70" s="13">
        <f t="shared" ref="AE70:AE112" si="23">+AC70-AD70</f>
        <v>338.98</v>
      </c>
      <c r="AF70" s="11">
        <v>505.17</v>
      </c>
      <c r="AG70" s="7">
        <v>209.44</v>
      </c>
      <c r="AH70" s="13">
        <f t="shared" ref="AH70:AH112" si="24">+AF70-AG70</f>
        <v>295.73</v>
      </c>
      <c r="AI70" s="11">
        <v>490.85</v>
      </c>
      <c r="AJ70" s="7">
        <v>201.07</v>
      </c>
      <c r="AK70" s="13">
        <f t="shared" ref="AK70:AK112" si="25">+AI70-AJ70</f>
        <v>289.78000000000003</v>
      </c>
      <c r="AL70" s="16">
        <v>7345.3</v>
      </c>
      <c r="AM70" s="74">
        <v>3090.46</v>
      </c>
      <c r="AN70" s="75">
        <f t="shared" ref="AN70:AN112" si="26">+AL70-AM70</f>
        <v>4254.84</v>
      </c>
      <c r="AO70" s="43">
        <f t="shared" ref="AO70:AO113" si="27">+AN70/AL70</f>
        <v>0.57926020720732985</v>
      </c>
    </row>
    <row r="71" spans="1:41" ht="15.75" x14ac:dyDescent="0.25">
      <c r="A71" s="33">
        <v>67</v>
      </c>
      <c r="B71" s="11">
        <v>515.36</v>
      </c>
      <c r="C71" s="7">
        <v>204.35</v>
      </c>
      <c r="D71" s="13">
        <f t="shared" si="14"/>
        <v>311.01</v>
      </c>
      <c r="E71" s="11">
        <v>514.03</v>
      </c>
      <c r="F71" s="7">
        <v>204.09</v>
      </c>
      <c r="G71" s="13">
        <f t="shared" si="15"/>
        <v>309.93999999999994</v>
      </c>
      <c r="H71" s="11">
        <v>626.69000000000005</v>
      </c>
      <c r="I71" s="7">
        <v>254.57</v>
      </c>
      <c r="J71" s="13">
        <f t="shared" si="16"/>
        <v>372.12000000000006</v>
      </c>
      <c r="K71" s="11">
        <v>664.06</v>
      </c>
      <c r="L71" s="7">
        <v>276.36</v>
      </c>
      <c r="M71" s="13">
        <f t="shared" si="17"/>
        <v>387.69999999999993</v>
      </c>
      <c r="N71" s="11">
        <v>733.22</v>
      </c>
      <c r="O71" s="7">
        <v>310.08</v>
      </c>
      <c r="P71" s="13">
        <f t="shared" si="18"/>
        <v>423.14000000000004</v>
      </c>
      <c r="Q71" s="11">
        <v>730.93</v>
      </c>
      <c r="R71" s="7">
        <v>311.20999999999998</v>
      </c>
      <c r="S71" s="13">
        <f t="shared" si="19"/>
        <v>419.71999999999997</v>
      </c>
      <c r="T71" s="11">
        <v>746.65</v>
      </c>
      <c r="U71" s="7">
        <v>317.08</v>
      </c>
      <c r="V71" s="13">
        <f t="shared" si="20"/>
        <v>429.57</v>
      </c>
      <c r="W71" s="11">
        <v>705.39</v>
      </c>
      <c r="X71" s="7">
        <v>295.58</v>
      </c>
      <c r="Y71" s="5">
        <f t="shared" si="21"/>
        <v>409.81</v>
      </c>
      <c r="Z71" s="6">
        <v>629.69000000000005</v>
      </c>
      <c r="AA71" s="7">
        <v>258.45999999999998</v>
      </c>
      <c r="AB71" s="13">
        <f t="shared" si="22"/>
        <v>371.23000000000008</v>
      </c>
      <c r="AC71" s="14">
        <v>589.26</v>
      </c>
      <c r="AD71" s="7">
        <v>239.86</v>
      </c>
      <c r="AE71" s="13">
        <f t="shared" si="23"/>
        <v>349.4</v>
      </c>
      <c r="AF71" s="11">
        <v>513.6</v>
      </c>
      <c r="AG71" s="7">
        <v>208.8</v>
      </c>
      <c r="AH71" s="13">
        <f t="shared" si="24"/>
        <v>304.8</v>
      </c>
      <c r="AI71" s="11">
        <v>499.05</v>
      </c>
      <c r="AJ71" s="7">
        <v>200.45</v>
      </c>
      <c r="AK71" s="13">
        <f t="shared" si="25"/>
        <v>298.60000000000002</v>
      </c>
      <c r="AL71" s="16">
        <v>7467.92</v>
      </c>
      <c r="AM71" s="74">
        <v>3080.91</v>
      </c>
      <c r="AN71" s="75">
        <f t="shared" si="26"/>
        <v>4387.01</v>
      </c>
      <c r="AO71" s="43">
        <f t="shared" si="27"/>
        <v>0.58744737490492671</v>
      </c>
    </row>
    <row r="72" spans="1:41" ht="15.75" x14ac:dyDescent="0.25">
      <c r="A72" s="33">
        <v>68</v>
      </c>
      <c r="B72" s="11">
        <v>434.49</v>
      </c>
      <c r="C72" s="7">
        <v>176.07</v>
      </c>
      <c r="D72" s="13">
        <f t="shared" si="14"/>
        <v>258.42</v>
      </c>
      <c r="E72" s="11">
        <v>433.36</v>
      </c>
      <c r="F72" s="7">
        <v>175.84</v>
      </c>
      <c r="G72" s="13">
        <f t="shared" si="15"/>
        <v>257.52</v>
      </c>
      <c r="H72" s="11">
        <v>528.34</v>
      </c>
      <c r="I72" s="7">
        <v>219.33</v>
      </c>
      <c r="J72" s="13">
        <f t="shared" si="16"/>
        <v>309.01</v>
      </c>
      <c r="K72" s="11">
        <v>559.85</v>
      </c>
      <c r="L72" s="7">
        <v>238.11</v>
      </c>
      <c r="M72" s="13">
        <f t="shared" si="17"/>
        <v>321.74</v>
      </c>
      <c r="N72" s="11">
        <v>618.15</v>
      </c>
      <c r="O72" s="7">
        <v>267.16000000000003</v>
      </c>
      <c r="P72" s="13">
        <f t="shared" si="18"/>
        <v>350.98999999999995</v>
      </c>
      <c r="Q72" s="11">
        <v>616.22</v>
      </c>
      <c r="R72" s="7">
        <v>268.13</v>
      </c>
      <c r="S72" s="13">
        <f t="shared" si="19"/>
        <v>348.09000000000003</v>
      </c>
      <c r="T72" s="11">
        <v>629.48</v>
      </c>
      <c r="U72" s="7">
        <v>273.19</v>
      </c>
      <c r="V72" s="13">
        <f t="shared" si="20"/>
        <v>356.29</v>
      </c>
      <c r="W72" s="11">
        <v>594.69000000000005</v>
      </c>
      <c r="X72" s="7">
        <v>254.66</v>
      </c>
      <c r="Y72" s="5">
        <f t="shared" si="21"/>
        <v>340.03000000000009</v>
      </c>
      <c r="Z72" s="6">
        <v>530.87</v>
      </c>
      <c r="AA72" s="7">
        <v>222.68</v>
      </c>
      <c r="AB72" s="13">
        <f t="shared" si="22"/>
        <v>308.19</v>
      </c>
      <c r="AC72" s="14">
        <v>496.79</v>
      </c>
      <c r="AD72" s="7">
        <v>206.66</v>
      </c>
      <c r="AE72" s="13">
        <f t="shared" si="23"/>
        <v>290.13</v>
      </c>
      <c r="AF72" s="11">
        <v>433</v>
      </c>
      <c r="AG72" s="7">
        <v>179.89</v>
      </c>
      <c r="AH72" s="13">
        <f t="shared" si="24"/>
        <v>253.11</v>
      </c>
      <c r="AI72" s="11">
        <v>420.73</v>
      </c>
      <c r="AJ72" s="7">
        <v>172.7</v>
      </c>
      <c r="AK72" s="13">
        <f t="shared" si="25"/>
        <v>248.03000000000003</v>
      </c>
      <c r="AL72" s="16">
        <v>6295.97</v>
      </c>
      <c r="AM72" s="74">
        <v>2654.42</v>
      </c>
      <c r="AN72" s="75">
        <f t="shared" si="26"/>
        <v>3641.55</v>
      </c>
      <c r="AO72" s="43">
        <f t="shared" si="27"/>
        <v>0.57839379793741075</v>
      </c>
    </row>
    <row r="73" spans="1:41" ht="15.75" x14ac:dyDescent="0.25">
      <c r="A73" s="33">
        <v>69</v>
      </c>
      <c r="B73" s="11">
        <v>506.9</v>
      </c>
      <c r="C73" s="7">
        <v>186.62</v>
      </c>
      <c r="D73" s="13">
        <f t="shared" si="14"/>
        <v>320.27999999999997</v>
      </c>
      <c r="E73" s="11">
        <v>505.59</v>
      </c>
      <c r="F73" s="7">
        <v>186.38</v>
      </c>
      <c r="G73" s="13">
        <f t="shared" si="15"/>
        <v>319.20999999999998</v>
      </c>
      <c r="H73" s="11">
        <v>616.4</v>
      </c>
      <c r="I73" s="7">
        <v>232.48</v>
      </c>
      <c r="J73" s="13">
        <f t="shared" si="16"/>
        <v>383.91999999999996</v>
      </c>
      <c r="K73" s="11">
        <v>653.15</v>
      </c>
      <c r="L73" s="7">
        <v>252.38</v>
      </c>
      <c r="M73" s="13">
        <f t="shared" si="17"/>
        <v>400.77</v>
      </c>
      <c r="N73" s="11">
        <v>721.18</v>
      </c>
      <c r="O73" s="7">
        <v>283.17</v>
      </c>
      <c r="P73" s="13">
        <f t="shared" si="18"/>
        <v>438.00999999999993</v>
      </c>
      <c r="Q73" s="11">
        <v>718.92</v>
      </c>
      <c r="R73" s="7">
        <v>284.20999999999998</v>
      </c>
      <c r="S73" s="13">
        <f t="shared" si="19"/>
        <v>434.71</v>
      </c>
      <c r="T73" s="11">
        <v>734.39</v>
      </c>
      <c r="U73" s="7">
        <v>289.57</v>
      </c>
      <c r="V73" s="13">
        <f t="shared" si="20"/>
        <v>444.82</v>
      </c>
      <c r="W73" s="11">
        <v>693.8</v>
      </c>
      <c r="X73" s="7">
        <v>269.93</v>
      </c>
      <c r="Y73" s="5">
        <f t="shared" si="21"/>
        <v>423.86999999999995</v>
      </c>
      <c r="Z73" s="6">
        <v>619.35</v>
      </c>
      <c r="AA73" s="7">
        <v>236.03</v>
      </c>
      <c r="AB73" s="13">
        <f t="shared" si="22"/>
        <v>383.32000000000005</v>
      </c>
      <c r="AC73" s="14">
        <v>579.59</v>
      </c>
      <c r="AD73" s="7">
        <v>219.05</v>
      </c>
      <c r="AE73" s="13">
        <f t="shared" si="23"/>
        <v>360.54</v>
      </c>
      <c r="AF73" s="11">
        <v>505.17</v>
      </c>
      <c r="AG73" s="7">
        <v>190.68</v>
      </c>
      <c r="AH73" s="13">
        <f t="shared" si="24"/>
        <v>314.49</v>
      </c>
      <c r="AI73" s="11">
        <v>490.85</v>
      </c>
      <c r="AJ73" s="7">
        <v>183.06</v>
      </c>
      <c r="AK73" s="13">
        <f t="shared" si="25"/>
        <v>307.79000000000002</v>
      </c>
      <c r="AL73" s="16">
        <v>7345.3</v>
      </c>
      <c r="AM73" s="74">
        <v>2813.56</v>
      </c>
      <c r="AN73" s="75">
        <f t="shared" si="26"/>
        <v>4531.74</v>
      </c>
      <c r="AO73" s="43">
        <f t="shared" si="27"/>
        <v>0.61695778252760269</v>
      </c>
    </row>
    <row r="74" spans="1:41" ht="15.75" x14ac:dyDescent="0.25">
      <c r="A74" s="33">
        <v>70</v>
      </c>
      <c r="B74" s="11">
        <v>337.93</v>
      </c>
      <c r="C74" s="7">
        <v>113.58</v>
      </c>
      <c r="D74" s="13">
        <f t="shared" si="14"/>
        <v>224.35000000000002</v>
      </c>
      <c r="E74" s="11">
        <v>337.06</v>
      </c>
      <c r="F74" s="7">
        <v>113.43</v>
      </c>
      <c r="G74" s="13">
        <f t="shared" si="15"/>
        <v>223.63</v>
      </c>
      <c r="H74" s="11">
        <v>410.93</v>
      </c>
      <c r="I74" s="7">
        <v>141.49</v>
      </c>
      <c r="J74" s="13">
        <f t="shared" si="16"/>
        <v>269.44</v>
      </c>
      <c r="K74" s="11">
        <v>435.44</v>
      </c>
      <c r="L74" s="7">
        <v>153.6</v>
      </c>
      <c r="M74" s="13">
        <f t="shared" si="17"/>
        <v>281.84000000000003</v>
      </c>
      <c r="N74" s="11">
        <v>480.79</v>
      </c>
      <c r="O74" s="7">
        <v>172.34</v>
      </c>
      <c r="P74" s="13">
        <f t="shared" si="18"/>
        <v>308.45000000000005</v>
      </c>
      <c r="Q74" s="11">
        <v>479.28</v>
      </c>
      <c r="R74" s="7">
        <v>172.97</v>
      </c>
      <c r="S74" s="13">
        <f t="shared" si="19"/>
        <v>306.30999999999995</v>
      </c>
      <c r="T74" s="11">
        <v>489.6</v>
      </c>
      <c r="U74" s="7">
        <v>176.23</v>
      </c>
      <c r="V74" s="13">
        <f t="shared" si="20"/>
        <v>313.37</v>
      </c>
      <c r="W74" s="11">
        <v>462.54</v>
      </c>
      <c r="X74" s="7">
        <v>164.28</v>
      </c>
      <c r="Y74" s="5">
        <f t="shared" si="21"/>
        <v>298.26</v>
      </c>
      <c r="Z74" s="6">
        <v>412.9</v>
      </c>
      <c r="AA74" s="7">
        <v>143.65</v>
      </c>
      <c r="AB74" s="13">
        <f t="shared" si="22"/>
        <v>269.25</v>
      </c>
      <c r="AC74" s="14">
        <v>386.39</v>
      </c>
      <c r="AD74" s="7">
        <v>133.31</v>
      </c>
      <c r="AE74" s="13">
        <f t="shared" si="23"/>
        <v>253.07999999999998</v>
      </c>
      <c r="AF74" s="11">
        <v>336.78</v>
      </c>
      <c r="AG74" s="7">
        <v>116.05</v>
      </c>
      <c r="AH74" s="13">
        <f t="shared" si="24"/>
        <v>220.72999999999996</v>
      </c>
      <c r="AI74" s="11">
        <v>327.24</v>
      </c>
      <c r="AJ74" s="7">
        <v>111.41</v>
      </c>
      <c r="AK74" s="13">
        <f t="shared" si="25"/>
        <v>215.83</v>
      </c>
      <c r="AL74" s="16">
        <v>4896.87</v>
      </c>
      <c r="AM74" s="74">
        <v>1712.32</v>
      </c>
      <c r="AN74" s="75">
        <f t="shared" si="26"/>
        <v>3184.55</v>
      </c>
      <c r="AO74" s="43">
        <f t="shared" si="27"/>
        <v>0.65032357403811014</v>
      </c>
    </row>
    <row r="75" spans="1:41" ht="15.75" x14ac:dyDescent="0.25">
      <c r="A75" s="33">
        <v>71</v>
      </c>
      <c r="B75" s="11">
        <v>313.8</v>
      </c>
      <c r="C75" s="7">
        <v>142.5</v>
      </c>
      <c r="D75" s="13">
        <f t="shared" si="14"/>
        <v>171.3</v>
      </c>
      <c r="E75" s="11">
        <v>312.99</v>
      </c>
      <c r="F75" s="7">
        <v>142.32</v>
      </c>
      <c r="G75" s="13">
        <f t="shared" si="15"/>
        <v>170.67000000000002</v>
      </c>
      <c r="H75" s="11">
        <v>381.58</v>
      </c>
      <c r="I75" s="7">
        <v>177.51</v>
      </c>
      <c r="J75" s="13">
        <f t="shared" si="16"/>
        <v>204.07</v>
      </c>
      <c r="K75" s="11">
        <v>404.33</v>
      </c>
      <c r="L75" s="7">
        <v>192.71</v>
      </c>
      <c r="M75" s="13">
        <f t="shared" si="17"/>
        <v>211.61999999999998</v>
      </c>
      <c r="N75" s="11">
        <v>446.44</v>
      </c>
      <c r="O75" s="7">
        <v>216.23</v>
      </c>
      <c r="P75" s="13">
        <f t="shared" si="18"/>
        <v>230.21</v>
      </c>
      <c r="Q75" s="11">
        <v>445.05</v>
      </c>
      <c r="R75" s="7">
        <v>217.01</v>
      </c>
      <c r="S75" s="13">
        <f t="shared" si="19"/>
        <v>228.04000000000002</v>
      </c>
      <c r="T75" s="11">
        <v>454.62</v>
      </c>
      <c r="U75" s="7">
        <v>221.11</v>
      </c>
      <c r="V75" s="13">
        <f t="shared" si="20"/>
        <v>233.51</v>
      </c>
      <c r="W75" s="11">
        <v>429.5</v>
      </c>
      <c r="X75" s="7">
        <v>206.11</v>
      </c>
      <c r="Y75" s="5">
        <f t="shared" si="21"/>
        <v>223.39</v>
      </c>
      <c r="Z75" s="6">
        <v>383.41</v>
      </c>
      <c r="AA75" s="7">
        <v>180.23</v>
      </c>
      <c r="AB75" s="13">
        <f t="shared" si="22"/>
        <v>203.18000000000004</v>
      </c>
      <c r="AC75" s="14">
        <v>358.79</v>
      </c>
      <c r="AD75" s="7">
        <v>167.26</v>
      </c>
      <c r="AE75" s="13">
        <f t="shared" si="23"/>
        <v>191.53000000000003</v>
      </c>
      <c r="AF75" s="11">
        <v>312.72000000000003</v>
      </c>
      <c r="AG75" s="7">
        <v>145.6</v>
      </c>
      <c r="AH75" s="13">
        <f t="shared" si="24"/>
        <v>167.12000000000003</v>
      </c>
      <c r="AI75" s="11">
        <v>303.86</v>
      </c>
      <c r="AJ75" s="7">
        <v>139.78</v>
      </c>
      <c r="AK75" s="13">
        <f t="shared" si="25"/>
        <v>164.08</v>
      </c>
      <c r="AL75" s="16">
        <v>4547.09</v>
      </c>
      <c r="AM75" s="74">
        <v>2148.36</v>
      </c>
      <c r="AN75" s="75">
        <f t="shared" si="26"/>
        <v>2398.73</v>
      </c>
      <c r="AO75" s="43">
        <f t="shared" si="27"/>
        <v>0.52753079442016759</v>
      </c>
    </row>
    <row r="76" spans="1:41" ht="15.75" x14ac:dyDescent="0.25">
      <c r="A76" s="33">
        <v>72</v>
      </c>
      <c r="B76" s="11">
        <v>265.52</v>
      </c>
      <c r="C76" s="7">
        <v>115.27</v>
      </c>
      <c r="D76" s="13">
        <f t="shared" si="14"/>
        <v>150.25</v>
      </c>
      <c r="E76" s="11">
        <v>264.83</v>
      </c>
      <c r="F76" s="7">
        <v>115.12</v>
      </c>
      <c r="G76" s="13">
        <f t="shared" si="15"/>
        <v>149.70999999999998</v>
      </c>
      <c r="H76" s="11">
        <v>322.88</v>
      </c>
      <c r="I76" s="7">
        <v>143.59</v>
      </c>
      <c r="J76" s="13">
        <f t="shared" si="16"/>
        <v>179.29</v>
      </c>
      <c r="K76" s="11">
        <v>342.13</v>
      </c>
      <c r="L76" s="7">
        <v>155.88</v>
      </c>
      <c r="M76" s="13">
        <f t="shared" si="17"/>
        <v>186.25</v>
      </c>
      <c r="N76" s="11">
        <v>377.76</v>
      </c>
      <c r="O76" s="7">
        <v>174.9</v>
      </c>
      <c r="P76" s="13">
        <f t="shared" si="18"/>
        <v>202.85999999999999</v>
      </c>
      <c r="Q76" s="11">
        <v>376.58</v>
      </c>
      <c r="R76" s="7">
        <v>175.54</v>
      </c>
      <c r="S76" s="13">
        <f t="shared" si="19"/>
        <v>201.04</v>
      </c>
      <c r="T76" s="11">
        <v>384.68</v>
      </c>
      <c r="U76" s="7">
        <v>178.85</v>
      </c>
      <c r="V76" s="13">
        <f t="shared" si="20"/>
        <v>205.83</v>
      </c>
      <c r="W76" s="11">
        <v>363.42</v>
      </c>
      <c r="X76" s="7">
        <v>166.72</v>
      </c>
      <c r="Y76" s="5">
        <f t="shared" si="21"/>
        <v>196.70000000000002</v>
      </c>
      <c r="Z76" s="6">
        <v>324.42</v>
      </c>
      <c r="AA76" s="7">
        <v>145.78</v>
      </c>
      <c r="AB76" s="13">
        <f t="shared" si="22"/>
        <v>178.64000000000001</v>
      </c>
      <c r="AC76" s="14">
        <v>303.58999999999997</v>
      </c>
      <c r="AD76" s="7">
        <v>135.30000000000001</v>
      </c>
      <c r="AE76" s="13">
        <f t="shared" si="23"/>
        <v>168.28999999999996</v>
      </c>
      <c r="AF76" s="11">
        <v>264.61</v>
      </c>
      <c r="AG76" s="7">
        <v>117.77</v>
      </c>
      <c r="AH76" s="13">
        <f t="shared" si="24"/>
        <v>146.84000000000003</v>
      </c>
      <c r="AI76" s="11">
        <v>257.11</v>
      </c>
      <c r="AJ76" s="7">
        <v>113.07</v>
      </c>
      <c r="AK76" s="13">
        <f t="shared" si="25"/>
        <v>144.04000000000002</v>
      </c>
      <c r="AL76" s="16">
        <v>3847.54</v>
      </c>
      <c r="AM76" s="74">
        <v>1737.79</v>
      </c>
      <c r="AN76" s="75">
        <f t="shared" si="26"/>
        <v>2109.75</v>
      </c>
      <c r="AO76" s="43">
        <f t="shared" si="27"/>
        <v>0.5483373792085332</v>
      </c>
    </row>
    <row r="77" spans="1:41" ht="15.75" x14ac:dyDescent="0.25">
      <c r="A77" s="33">
        <v>73</v>
      </c>
      <c r="B77" s="11">
        <v>217.24</v>
      </c>
      <c r="C77" s="7">
        <v>84.23</v>
      </c>
      <c r="D77" s="13">
        <f t="shared" si="14"/>
        <v>133.01</v>
      </c>
      <c r="E77" s="11">
        <v>216.68</v>
      </c>
      <c r="F77" s="7">
        <v>84.13</v>
      </c>
      <c r="G77" s="13">
        <f t="shared" si="15"/>
        <v>132.55000000000001</v>
      </c>
      <c r="H77" s="11">
        <v>264.17</v>
      </c>
      <c r="I77" s="7">
        <v>104.93</v>
      </c>
      <c r="J77" s="13">
        <f t="shared" si="16"/>
        <v>159.24</v>
      </c>
      <c r="K77" s="11">
        <v>279.92</v>
      </c>
      <c r="L77" s="7">
        <v>113.91</v>
      </c>
      <c r="M77" s="13">
        <f t="shared" si="17"/>
        <v>166.01000000000002</v>
      </c>
      <c r="N77" s="11">
        <v>309.08</v>
      </c>
      <c r="O77" s="7">
        <v>127.81</v>
      </c>
      <c r="P77" s="13">
        <f t="shared" si="18"/>
        <v>181.26999999999998</v>
      </c>
      <c r="Q77" s="11">
        <v>308.11</v>
      </c>
      <c r="R77" s="7">
        <v>128.28</v>
      </c>
      <c r="S77" s="13">
        <f t="shared" si="19"/>
        <v>179.83</v>
      </c>
      <c r="T77" s="11">
        <v>314.74</v>
      </c>
      <c r="U77" s="7">
        <v>130.69999999999999</v>
      </c>
      <c r="V77" s="13">
        <f t="shared" si="20"/>
        <v>184.04000000000002</v>
      </c>
      <c r="W77" s="11">
        <v>297.33999999999997</v>
      </c>
      <c r="X77" s="7">
        <v>121.83</v>
      </c>
      <c r="Y77" s="5">
        <f t="shared" si="21"/>
        <v>175.51</v>
      </c>
      <c r="Z77" s="6">
        <v>265.44</v>
      </c>
      <c r="AA77" s="7">
        <v>106.53</v>
      </c>
      <c r="AB77" s="13">
        <f t="shared" si="22"/>
        <v>158.91</v>
      </c>
      <c r="AC77" s="14">
        <v>248.39</v>
      </c>
      <c r="AD77" s="7">
        <v>98.87</v>
      </c>
      <c r="AE77" s="13">
        <f t="shared" si="23"/>
        <v>149.51999999999998</v>
      </c>
      <c r="AF77" s="11">
        <v>216.5</v>
      </c>
      <c r="AG77" s="7">
        <v>86.06</v>
      </c>
      <c r="AH77" s="13">
        <f t="shared" si="24"/>
        <v>130.44</v>
      </c>
      <c r="AI77" s="11">
        <v>210.37</v>
      </c>
      <c r="AJ77" s="7">
        <v>82.62</v>
      </c>
      <c r="AK77" s="13">
        <f t="shared" si="25"/>
        <v>127.75</v>
      </c>
      <c r="AL77" s="16">
        <v>3147.99</v>
      </c>
      <c r="AM77" s="74">
        <v>1269.92</v>
      </c>
      <c r="AN77" s="75">
        <f t="shared" si="26"/>
        <v>1878.0699999999997</v>
      </c>
      <c r="AO77" s="43">
        <f t="shared" si="27"/>
        <v>0.59659338180870969</v>
      </c>
    </row>
    <row r="78" spans="1:41" ht="15.75" x14ac:dyDescent="0.25">
      <c r="A78" s="33">
        <v>74</v>
      </c>
      <c r="B78" s="11">
        <v>434.49</v>
      </c>
      <c r="C78" s="7">
        <v>181.13</v>
      </c>
      <c r="D78" s="13">
        <f t="shared" si="14"/>
        <v>253.36</v>
      </c>
      <c r="E78" s="11">
        <v>433.36</v>
      </c>
      <c r="F78" s="7">
        <v>180.9</v>
      </c>
      <c r="G78" s="13">
        <f t="shared" si="15"/>
        <v>252.46</v>
      </c>
      <c r="H78" s="11">
        <v>528.34</v>
      </c>
      <c r="I78" s="7">
        <v>225.64</v>
      </c>
      <c r="J78" s="13">
        <f t="shared" si="16"/>
        <v>302.70000000000005</v>
      </c>
      <c r="K78" s="11">
        <v>559.85</v>
      </c>
      <c r="L78" s="7">
        <v>244.96</v>
      </c>
      <c r="M78" s="13">
        <f t="shared" si="17"/>
        <v>314.89</v>
      </c>
      <c r="N78" s="11">
        <v>618.15</v>
      </c>
      <c r="O78" s="7">
        <v>274.85000000000002</v>
      </c>
      <c r="P78" s="13">
        <f t="shared" si="18"/>
        <v>343.29999999999995</v>
      </c>
      <c r="Q78" s="11">
        <v>616.22</v>
      </c>
      <c r="R78" s="7">
        <v>275.85000000000002</v>
      </c>
      <c r="S78" s="13">
        <f t="shared" si="19"/>
        <v>340.37</v>
      </c>
      <c r="T78" s="11">
        <v>629.48</v>
      </c>
      <c r="U78" s="7">
        <v>281.05</v>
      </c>
      <c r="V78" s="13">
        <f t="shared" si="20"/>
        <v>348.43</v>
      </c>
      <c r="W78" s="11">
        <v>594.69000000000005</v>
      </c>
      <c r="X78" s="7">
        <v>261.99</v>
      </c>
      <c r="Y78" s="5">
        <f t="shared" si="21"/>
        <v>332.70000000000005</v>
      </c>
      <c r="Z78" s="6">
        <v>530.87</v>
      </c>
      <c r="AA78" s="7">
        <v>229.09</v>
      </c>
      <c r="AB78" s="13">
        <f t="shared" si="22"/>
        <v>301.77999999999997</v>
      </c>
      <c r="AC78" s="14">
        <v>496.79</v>
      </c>
      <c r="AD78" s="7">
        <v>212.61</v>
      </c>
      <c r="AE78" s="13">
        <f t="shared" si="23"/>
        <v>284.18</v>
      </c>
      <c r="AF78" s="11">
        <v>433</v>
      </c>
      <c r="AG78" s="7">
        <v>185.07</v>
      </c>
      <c r="AH78" s="13">
        <f t="shared" si="24"/>
        <v>247.93</v>
      </c>
      <c r="AI78" s="11">
        <v>420.73</v>
      </c>
      <c r="AJ78" s="7">
        <v>177.67</v>
      </c>
      <c r="AK78" s="13">
        <f t="shared" si="25"/>
        <v>243.06000000000003</v>
      </c>
      <c r="AL78" s="16">
        <v>6295.97</v>
      </c>
      <c r="AM78" s="74">
        <v>2730.81</v>
      </c>
      <c r="AN78" s="75">
        <f t="shared" si="26"/>
        <v>3565.1600000000003</v>
      </c>
      <c r="AO78" s="43">
        <f t="shared" si="27"/>
        <v>0.56626063974256546</v>
      </c>
    </row>
    <row r="79" spans="1:41" ht="15.75" x14ac:dyDescent="0.25">
      <c r="A79" s="33">
        <v>75</v>
      </c>
      <c r="B79" s="11">
        <v>493.17</v>
      </c>
      <c r="C79" s="7">
        <v>208.37</v>
      </c>
      <c r="D79" s="13">
        <f t="shared" si="14"/>
        <v>284.8</v>
      </c>
      <c r="E79" s="11">
        <v>491.89</v>
      </c>
      <c r="F79" s="7">
        <v>208.1</v>
      </c>
      <c r="G79" s="13">
        <f t="shared" si="15"/>
        <v>283.78999999999996</v>
      </c>
      <c r="H79" s="11">
        <v>599.70000000000005</v>
      </c>
      <c r="I79" s="7">
        <v>259.56</v>
      </c>
      <c r="J79" s="13">
        <f t="shared" si="16"/>
        <v>340.14000000000004</v>
      </c>
      <c r="K79" s="11">
        <v>635.46</v>
      </c>
      <c r="L79" s="7">
        <v>281.79000000000002</v>
      </c>
      <c r="M79" s="13">
        <f t="shared" si="17"/>
        <v>353.67</v>
      </c>
      <c r="N79" s="11">
        <v>701.64</v>
      </c>
      <c r="O79" s="7">
        <v>316.17</v>
      </c>
      <c r="P79" s="13">
        <f t="shared" si="18"/>
        <v>385.46999999999997</v>
      </c>
      <c r="Q79" s="11">
        <v>699.45</v>
      </c>
      <c r="R79" s="7">
        <v>317.32</v>
      </c>
      <c r="S79" s="13">
        <f t="shared" si="19"/>
        <v>382.13000000000005</v>
      </c>
      <c r="T79" s="11">
        <v>714.5</v>
      </c>
      <c r="U79" s="7">
        <v>323.31</v>
      </c>
      <c r="V79" s="13">
        <f t="shared" si="20"/>
        <v>391.19</v>
      </c>
      <c r="W79" s="11">
        <v>675.01</v>
      </c>
      <c r="X79" s="7">
        <v>301.38</v>
      </c>
      <c r="Y79" s="5">
        <f t="shared" si="21"/>
        <v>373.63</v>
      </c>
      <c r="Z79" s="6">
        <v>602.57000000000005</v>
      </c>
      <c r="AA79" s="7">
        <v>263.52999999999997</v>
      </c>
      <c r="AB79" s="13">
        <f t="shared" si="22"/>
        <v>339.04000000000008</v>
      </c>
      <c r="AC79" s="14">
        <v>563.88</v>
      </c>
      <c r="AD79" s="7">
        <v>244.57</v>
      </c>
      <c r="AE79" s="13">
        <f t="shared" si="23"/>
        <v>319.31</v>
      </c>
      <c r="AF79" s="11">
        <v>491.48</v>
      </c>
      <c r="AG79" s="7">
        <v>212.9</v>
      </c>
      <c r="AH79" s="13">
        <f t="shared" si="24"/>
        <v>278.58000000000004</v>
      </c>
      <c r="AI79" s="11">
        <v>477.56</v>
      </c>
      <c r="AJ79" s="7">
        <v>204.39</v>
      </c>
      <c r="AK79" s="13">
        <f t="shared" si="25"/>
        <v>273.17</v>
      </c>
      <c r="AL79" s="16">
        <v>7146.29</v>
      </c>
      <c r="AM79" s="74">
        <v>3141.38</v>
      </c>
      <c r="AN79" s="75">
        <f t="shared" si="26"/>
        <v>4004.91</v>
      </c>
      <c r="AO79" s="43">
        <f t="shared" si="27"/>
        <v>0.56041806307888431</v>
      </c>
    </row>
    <row r="80" spans="1:41" ht="15.75" x14ac:dyDescent="0.25">
      <c r="A80" s="33">
        <v>76</v>
      </c>
      <c r="B80" s="11">
        <v>651.73</v>
      </c>
      <c r="C80" s="7">
        <v>294.08</v>
      </c>
      <c r="D80" s="13">
        <f t="shared" si="14"/>
        <v>357.65000000000003</v>
      </c>
      <c r="E80" s="11">
        <v>650.04999999999995</v>
      </c>
      <c r="F80" s="7">
        <v>293.7</v>
      </c>
      <c r="G80" s="13">
        <f t="shared" si="15"/>
        <v>356.34999999999997</v>
      </c>
      <c r="H80" s="11">
        <v>792.51</v>
      </c>
      <c r="I80" s="7">
        <v>366.34</v>
      </c>
      <c r="J80" s="13">
        <f t="shared" si="16"/>
        <v>426.17</v>
      </c>
      <c r="K80" s="11">
        <v>839.77</v>
      </c>
      <c r="L80" s="7">
        <v>397.7</v>
      </c>
      <c r="M80" s="13">
        <f t="shared" si="17"/>
        <v>442.07</v>
      </c>
      <c r="N80" s="11">
        <v>927.23</v>
      </c>
      <c r="O80" s="7">
        <v>446.22</v>
      </c>
      <c r="P80" s="13">
        <f t="shared" si="18"/>
        <v>481.01</v>
      </c>
      <c r="Q80" s="11">
        <v>924.33</v>
      </c>
      <c r="R80" s="7">
        <v>447.85</v>
      </c>
      <c r="S80" s="13">
        <f t="shared" si="19"/>
        <v>476.48</v>
      </c>
      <c r="T80" s="11">
        <v>944.22</v>
      </c>
      <c r="U80" s="7">
        <v>456.3</v>
      </c>
      <c r="V80" s="13">
        <f t="shared" si="20"/>
        <v>487.92</v>
      </c>
      <c r="W80" s="11">
        <v>892.03</v>
      </c>
      <c r="X80" s="7">
        <v>425.35</v>
      </c>
      <c r="Y80" s="5">
        <f t="shared" si="21"/>
        <v>466.67999999999995</v>
      </c>
      <c r="Z80" s="6">
        <v>796.31</v>
      </c>
      <c r="AA80" s="7">
        <v>371.93</v>
      </c>
      <c r="AB80" s="13">
        <f t="shared" si="22"/>
        <v>424.37999999999994</v>
      </c>
      <c r="AC80" s="14">
        <v>745.18</v>
      </c>
      <c r="AD80" s="7">
        <v>345.18</v>
      </c>
      <c r="AE80" s="13">
        <f t="shared" si="23"/>
        <v>399.99999999999994</v>
      </c>
      <c r="AF80" s="11">
        <v>649.5</v>
      </c>
      <c r="AG80" s="7">
        <v>300.47000000000003</v>
      </c>
      <c r="AH80" s="13">
        <f t="shared" si="24"/>
        <v>349.03</v>
      </c>
      <c r="AI80" s="11">
        <v>631.1</v>
      </c>
      <c r="AJ80" s="7">
        <v>288.45999999999998</v>
      </c>
      <c r="AK80" s="13">
        <f t="shared" si="25"/>
        <v>342.64000000000004</v>
      </c>
      <c r="AL80" s="16">
        <v>9443.9599999999991</v>
      </c>
      <c r="AM80" s="74">
        <v>4433.58</v>
      </c>
      <c r="AN80" s="75">
        <f t="shared" si="26"/>
        <v>5010.3799999999992</v>
      </c>
      <c r="AO80" s="43">
        <f t="shared" si="27"/>
        <v>0.53053803700989832</v>
      </c>
    </row>
    <row r="81" spans="1:41" ht="15.75" x14ac:dyDescent="0.25">
      <c r="A81" s="33">
        <v>77</v>
      </c>
      <c r="B81" s="11">
        <v>555.17999999999995</v>
      </c>
      <c r="C81" s="7">
        <v>251.01</v>
      </c>
      <c r="D81" s="13">
        <f t="shared" si="14"/>
        <v>304.16999999999996</v>
      </c>
      <c r="E81" s="11">
        <v>553.74</v>
      </c>
      <c r="F81" s="7">
        <v>250.69</v>
      </c>
      <c r="G81" s="13">
        <f t="shared" si="15"/>
        <v>303.05</v>
      </c>
      <c r="H81" s="11">
        <v>675.1</v>
      </c>
      <c r="I81" s="7">
        <v>312.69</v>
      </c>
      <c r="J81" s="13">
        <f t="shared" si="16"/>
        <v>362.41</v>
      </c>
      <c r="K81" s="11">
        <v>715.36</v>
      </c>
      <c r="L81" s="7">
        <v>339.46</v>
      </c>
      <c r="M81" s="13">
        <f t="shared" si="17"/>
        <v>375.90000000000003</v>
      </c>
      <c r="N81" s="11">
        <v>789.86</v>
      </c>
      <c r="O81" s="7">
        <v>380.88</v>
      </c>
      <c r="P81" s="13">
        <f t="shared" si="18"/>
        <v>408.98</v>
      </c>
      <c r="Q81" s="11">
        <v>787.39</v>
      </c>
      <c r="R81" s="7">
        <v>382.26</v>
      </c>
      <c r="S81" s="13">
        <f t="shared" si="19"/>
        <v>405.13</v>
      </c>
      <c r="T81" s="11">
        <v>804.34</v>
      </c>
      <c r="U81" s="7">
        <v>389.48</v>
      </c>
      <c r="V81" s="13">
        <f t="shared" si="20"/>
        <v>414.86</v>
      </c>
      <c r="W81" s="11">
        <v>759.88</v>
      </c>
      <c r="X81" s="7">
        <v>363.06</v>
      </c>
      <c r="Y81" s="5">
        <f t="shared" si="21"/>
        <v>396.82</v>
      </c>
      <c r="Z81" s="6">
        <v>678.34</v>
      </c>
      <c r="AA81" s="7">
        <v>317.45999999999998</v>
      </c>
      <c r="AB81" s="13">
        <f t="shared" si="22"/>
        <v>360.88000000000005</v>
      </c>
      <c r="AC81" s="14">
        <v>634.78</v>
      </c>
      <c r="AD81" s="7">
        <v>294.63</v>
      </c>
      <c r="AE81" s="13">
        <f t="shared" si="23"/>
        <v>340.15</v>
      </c>
      <c r="AF81" s="11">
        <v>553.28</v>
      </c>
      <c r="AG81" s="7">
        <v>256.47000000000003</v>
      </c>
      <c r="AH81" s="13">
        <f t="shared" si="24"/>
        <v>296.80999999999995</v>
      </c>
      <c r="AI81" s="11">
        <v>537.6</v>
      </c>
      <c r="AJ81" s="7">
        <v>246.22</v>
      </c>
      <c r="AK81" s="13">
        <f t="shared" si="25"/>
        <v>291.38</v>
      </c>
      <c r="AL81" s="16">
        <v>8044.85</v>
      </c>
      <c r="AM81" s="74">
        <v>3784.3</v>
      </c>
      <c r="AN81" s="75">
        <f t="shared" si="26"/>
        <v>4260.55</v>
      </c>
      <c r="AO81" s="43">
        <f t="shared" si="27"/>
        <v>0.52959968178399841</v>
      </c>
    </row>
    <row r="82" spans="1:41" ht="15.75" x14ac:dyDescent="0.25">
      <c r="A82" s="33">
        <v>78</v>
      </c>
      <c r="B82" s="11">
        <v>748.28</v>
      </c>
      <c r="C82" s="7">
        <v>337.14</v>
      </c>
      <c r="D82" s="13">
        <f t="shared" si="14"/>
        <v>411.14</v>
      </c>
      <c r="E82" s="11">
        <v>746.35</v>
      </c>
      <c r="F82" s="7">
        <v>336.71</v>
      </c>
      <c r="G82" s="13">
        <f t="shared" si="15"/>
        <v>409.64000000000004</v>
      </c>
      <c r="H82" s="11">
        <v>909.92</v>
      </c>
      <c r="I82" s="7">
        <v>419.98</v>
      </c>
      <c r="J82" s="13">
        <f t="shared" si="16"/>
        <v>489.93999999999994</v>
      </c>
      <c r="K82" s="11">
        <v>964.18</v>
      </c>
      <c r="L82" s="7">
        <v>455.94</v>
      </c>
      <c r="M82" s="13">
        <f t="shared" si="17"/>
        <v>508.23999999999995</v>
      </c>
      <c r="N82" s="12">
        <v>1064.5999999999999</v>
      </c>
      <c r="O82" s="7">
        <v>511.57</v>
      </c>
      <c r="P82" s="13">
        <f t="shared" si="18"/>
        <v>553.03</v>
      </c>
      <c r="Q82" s="12">
        <v>1061.27</v>
      </c>
      <c r="R82" s="7">
        <v>513.44000000000005</v>
      </c>
      <c r="S82" s="13">
        <f t="shared" si="19"/>
        <v>547.82999999999993</v>
      </c>
      <c r="T82" s="12">
        <v>1084.0999999999999</v>
      </c>
      <c r="U82" s="7">
        <v>523.12</v>
      </c>
      <c r="V82" s="13">
        <f t="shared" si="20"/>
        <v>560.9799999999999</v>
      </c>
      <c r="W82" s="12">
        <v>1024.19</v>
      </c>
      <c r="X82" s="7">
        <v>487.64</v>
      </c>
      <c r="Y82" s="5">
        <f t="shared" si="21"/>
        <v>536.55000000000007</v>
      </c>
      <c r="Z82" s="6">
        <v>914.28</v>
      </c>
      <c r="AA82" s="7">
        <v>426.4</v>
      </c>
      <c r="AB82" s="13">
        <f t="shared" si="22"/>
        <v>487.88</v>
      </c>
      <c r="AC82" s="14">
        <v>855.58</v>
      </c>
      <c r="AD82" s="7">
        <v>395.73</v>
      </c>
      <c r="AE82" s="13">
        <f t="shared" si="23"/>
        <v>459.85</v>
      </c>
      <c r="AF82" s="11">
        <v>745.72</v>
      </c>
      <c r="AG82" s="7">
        <v>344.47</v>
      </c>
      <c r="AH82" s="13">
        <f t="shared" si="24"/>
        <v>401.25</v>
      </c>
      <c r="AI82" s="11">
        <v>724.59</v>
      </c>
      <c r="AJ82" s="7">
        <v>330.71</v>
      </c>
      <c r="AK82" s="13">
        <f t="shared" si="25"/>
        <v>393.88000000000005</v>
      </c>
      <c r="AL82" s="16">
        <v>10843.06</v>
      </c>
      <c r="AM82" s="74">
        <v>5082.8599999999997</v>
      </c>
      <c r="AN82" s="75">
        <f t="shared" si="26"/>
        <v>5760.2</v>
      </c>
      <c r="AO82" s="43">
        <f t="shared" si="27"/>
        <v>0.53123380300394907</v>
      </c>
    </row>
    <row r="83" spans="1:41" ht="15.75" x14ac:dyDescent="0.25">
      <c r="A83" s="33">
        <v>79</v>
      </c>
      <c r="B83" s="11">
        <v>434.49</v>
      </c>
      <c r="C83" s="7">
        <v>193.8</v>
      </c>
      <c r="D83" s="13">
        <f t="shared" si="14"/>
        <v>240.69</v>
      </c>
      <c r="E83" s="11">
        <v>433.36</v>
      </c>
      <c r="F83" s="7">
        <v>193.55</v>
      </c>
      <c r="G83" s="13">
        <f t="shared" si="15"/>
        <v>239.81</v>
      </c>
      <c r="H83" s="11">
        <v>528.34</v>
      </c>
      <c r="I83" s="7">
        <v>241.42</v>
      </c>
      <c r="J83" s="13">
        <f t="shared" si="16"/>
        <v>286.92000000000007</v>
      </c>
      <c r="K83" s="11">
        <v>559.85</v>
      </c>
      <c r="L83" s="7">
        <v>262.08999999999997</v>
      </c>
      <c r="M83" s="13">
        <f t="shared" si="17"/>
        <v>297.76000000000005</v>
      </c>
      <c r="N83" s="11">
        <v>618.15</v>
      </c>
      <c r="O83" s="7">
        <v>294.07</v>
      </c>
      <c r="P83" s="13">
        <f t="shared" si="18"/>
        <v>324.08</v>
      </c>
      <c r="Q83" s="11">
        <v>616.22</v>
      </c>
      <c r="R83" s="7">
        <v>295.14</v>
      </c>
      <c r="S83" s="13">
        <f t="shared" si="19"/>
        <v>321.08000000000004</v>
      </c>
      <c r="T83" s="11">
        <v>629.48</v>
      </c>
      <c r="U83" s="7">
        <v>300.70999999999998</v>
      </c>
      <c r="V83" s="13">
        <f t="shared" si="20"/>
        <v>328.77000000000004</v>
      </c>
      <c r="W83" s="11">
        <v>594.69000000000005</v>
      </c>
      <c r="X83" s="7">
        <v>280.31</v>
      </c>
      <c r="Y83" s="5">
        <f t="shared" si="21"/>
        <v>314.38000000000005</v>
      </c>
      <c r="Z83" s="6">
        <v>530.87</v>
      </c>
      <c r="AA83" s="7">
        <v>245.11</v>
      </c>
      <c r="AB83" s="13">
        <f t="shared" si="22"/>
        <v>285.76</v>
      </c>
      <c r="AC83" s="14">
        <v>496.79</v>
      </c>
      <c r="AD83" s="7">
        <v>227.47</v>
      </c>
      <c r="AE83" s="13">
        <f t="shared" si="23"/>
        <v>269.32000000000005</v>
      </c>
      <c r="AF83" s="11">
        <v>433</v>
      </c>
      <c r="AG83" s="7">
        <v>198.01</v>
      </c>
      <c r="AH83" s="13">
        <f t="shared" si="24"/>
        <v>234.99</v>
      </c>
      <c r="AI83" s="11">
        <v>420.73</v>
      </c>
      <c r="AJ83" s="7">
        <v>190.1</v>
      </c>
      <c r="AK83" s="13">
        <f t="shared" si="25"/>
        <v>230.63000000000002</v>
      </c>
      <c r="AL83" s="16">
        <v>6295.97</v>
      </c>
      <c r="AM83" s="74">
        <v>2921.77</v>
      </c>
      <c r="AN83" s="75">
        <f t="shared" si="26"/>
        <v>3374.2000000000003</v>
      </c>
      <c r="AO83" s="43">
        <f t="shared" si="27"/>
        <v>0.5359301267318618</v>
      </c>
    </row>
    <row r="84" spans="1:41" ht="15.75" x14ac:dyDescent="0.25">
      <c r="A84" s="33">
        <v>80</v>
      </c>
      <c r="B84" s="11">
        <v>482.76</v>
      </c>
      <c r="C84" s="7">
        <v>180.5</v>
      </c>
      <c r="D84" s="13">
        <f t="shared" si="14"/>
        <v>302.26</v>
      </c>
      <c r="E84" s="11">
        <v>481.52</v>
      </c>
      <c r="F84" s="7">
        <v>180.27</v>
      </c>
      <c r="G84" s="13">
        <f t="shared" si="15"/>
        <v>301.25</v>
      </c>
      <c r="H84" s="11">
        <v>587.04999999999995</v>
      </c>
      <c r="I84" s="7">
        <v>224.85</v>
      </c>
      <c r="J84" s="13">
        <f t="shared" si="16"/>
        <v>362.19999999999993</v>
      </c>
      <c r="K84" s="11">
        <v>622.04999999999995</v>
      </c>
      <c r="L84" s="7">
        <v>244.1</v>
      </c>
      <c r="M84" s="13">
        <f t="shared" si="17"/>
        <v>377.94999999999993</v>
      </c>
      <c r="N84" s="11">
        <v>686.84</v>
      </c>
      <c r="O84" s="7">
        <v>273.89</v>
      </c>
      <c r="P84" s="13">
        <f t="shared" si="18"/>
        <v>412.95000000000005</v>
      </c>
      <c r="Q84" s="11">
        <v>684.69</v>
      </c>
      <c r="R84" s="7">
        <v>274.88</v>
      </c>
      <c r="S84" s="13">
        <f t="shared" si="19"/>
        <v>409.81000000000006</v>
      </c>
      <c r="T84" s="11">
        <v>699.42</v>
      </c>
      <c r="U84" s="7">
        <v>280.07</v>
      </c>
      <c r="V84" s="13">
        <f t="shared" si="20"/>
        <v>419.34999999999997</v>
      </c>
      <c r="W84" s="11">
        <v>660.77</v>
      </c>
      <c r="X84" s="7">
        <v>261.07</v>
      </c>
      <c r="Y84" s="5">
        <f t="shared" si="21"/>
        <v>399.7</v>
      </c>
      <c r="Z84" s="6">
        <v>589.86</v>
      </c>
      <c r="AA84" s="7">
        <v>228.29</v>
      </c>
      <c r="AB84" s="13">
        <f t="shared" si="22"/>
        <v>361.57000000000005</v>
      </c>
      <c r="AC84" s="14">
        <v>551.99</v>
      </c>
      <c r="AD84" s="7">
        <v>211.86</v>
      </c>
      <c r="AE84" s="13">
        <f t="shared" si="23"/>
        <v>340.13</v>
      </c>
      <c r="AF84" s="11">
        <v>481.11</v>
      </c>
      <c r="AG84" s="7">
        <v>184.42</v>
      </c>
      <c r="AH84" s="13">
        <f t="shared" si="24"/>
        <v>296.69000000000005</v>
      </c>
      <c r="AI84" s="11">
        <v>467.48</v>
      </c>
      <c r="AJ84" s="7">
        <v>177.05</v>
      </c>
      <c r="AK84" s="13">
        <f t="shared" si="25"/>
        <v>290.43</v>
      </c>
      <c r="AL84" s="16">
        <v>6995.53</v>
      </c>
      <c r="AM84" s="74">
        <v>2721.26</v>
      </c>
      <c r="AN84" s="75">
        <f t="shared" si="26"/>
        <v>4274.2699999999995</v>
      </c>
      <c r="AO84" s="43">
        <f t="shared" si="27"/>
        <v>0.611000167249658</v>
      </c>
    </row>
    <row r="85" spans="1:41" ht="15.75" x14ac:dyDescent="0.25">
      <c r="A85" s="33">
        <v>81</v>
      </c>
      <c r="B85" s="11">
        <v>265.52</v>
      </c>
      <c r="C85" s="7">
        <v>105.77</v>
      </c>
      <c r="D85" s="13">
        <f t="shared" si="14"/>
        <v>159.75</v>
      </c>
      <c r="E85" s="11">
        <v>264.83</v>
      </c>
      <c r="F85" s="7">
        <v>105.63</v>
      </c>
      <c r="G85" s="13">
        <f t="shared" si="15"/>
        <v>159.19999999999999</v>
      </c>
      <c r="H85" s="11">
        <v>322.88</v>
      </c>
      <c r="I85" s="7">
        <v>131.75</v>
      </c>
      <c r="J85" s="13">
        <f t="shared" si="16"/>
        <v>191.13</v>
      </c>
      <c r="K85" s="11">
        <v>342.13</v>
      </c>
      <c r="L85" s="7">
        <v>143.04</v>
      </c>
      <c r="M85" s="13">
        <f t="shared" si="17"/>
        <v>199.09</v>
      </c>
      <c r="N85" s="11">
        <v>377.76</v>
      </c>
      <c r="O85" s="7">
        <v>160.49</v>
      </c>
      <c r="P85" s="13">
        <f t="shared" si="18"/>
        <v>217.26999999999998</v>
      </c>
      <c r="Q85" s="11">
        <v>376.58</v>
      </c>
      <c r="R85" s="7">
        <v>161.07</v>
      </c>
      <c r="S85" s="13">
        <f t="shared" si="19"/>
        <v>215.51</v>
      </c>
      <c r="T85" s="11">
        <v>384.68</v>
      </c>
      <c r="U85" s="7">
        <v>164.11</v>
      </c>
      <c r="V85" s="13">
        <f t="shared" si="20"/>
        <v>220.57</v>
      </c>
      <c r="W85" s="11">
        <v>363.42</v>
      </c>
      <c r="X85" s="7">
        <v>152.97999999999999</v>
      </c>
      <c r="Y85" s="5">
        <f t="shared" si="21"/>
        <v>210.44000000000003</v>
      </c>
      <c r="Z85" s="6">
        <v>324.42</v>
      </c>
      <c r="AA85" s="7">
        <v>133.77000000000001</v>
      </c>
      <c r="AB85" s="13">
        <f t="shared" si="22"/>
        <v>190.65</v>
      </c>
      <c r="AC85" s="14">
        <v>303.58999999999997</v>
      </c>
      <c r="AD85" s="7">
        <v>124.14</v>
      </c>
      <c r="AE85" s="13">
        <f t="shared" si="23"/>
        <v>179.45</v>
      </c>
      <c r="AF85" s="11">
        <v>264.61</v>
      </c>
      <c r="AG85" s="7">
        <v>108.07</v>
      </c>
      <c r="AH85" s="13">
        <f t="shared" si="24"/>
        <v>156.54000000000002</v>
      </c>
      <c r="AI85" s="11">
        <v>257.11</v>
      </c>
      <c r="AJ85" s="7">
        <v>103.75</v>
      </c>
      <c r="AK85" s="13">
        <f t="shared" si="25"/>
        <v>153.36000000000001</v>
      </c>
      <c r="AL85" s="16">
        <v>3847.54</v>
      </c>
      <c r="AM85" s="74">
        <v>1594.56</v>
      </c>
      <c r="AN85" s="75">
        <f t="shared" si="26"/>
        <v>2252.98</v>
      </c>
      <c r="AO85" s="43">
        <f t="shared" si="27"/>
        <v>0.58556376281987976</v>
      </c>
    </row>
    <row r="86" spans="1:41" ht="15.75" x14ac:dyDescent="0.25">
      <c r="A86" s="33">
        <v>82</v>
      </c>
      <c r="B86" s="11">
        <v>423.39</v>
      </c>
      <c r="C86" s="7">
        <v>148.19999999999999</v>
      </c>
      <c r="D86" s="13">
        <f t="shared" si="14"/>
        <v>275.19</v>
      </c>
      <c r="E86" s="11">
        <v>422.3</v>
      </c>
      <c r="F86" s="7">
        <v>148.01</v>
      </c>
      <c r="G86" s="13">
        <f t="shared" si="15"/>
        <v>274.29000000000002</v>
      </c>
      <c r="H86" s="11">
        <v>514.85</v>
      </c>
      <c r="I86" s="7">
        <v>184.61</v>
      </c>
      <c r="J86" s="13">
        <f t="shared" si="16"/>
        <v>330.24</v>
      </c>
      <c r="K86" s="11">
        <v>545.54999999999995</v>
      </c>
      <c r="L86" s="7">
        <v>200.42</v>
      </c>
      <c r="M86" s="13">
        <f t="shared" si="17"/>
        <v>345.13</v>
      </c>
      <c r="N86" s="11">
        <v>602.36</v>
      </c>
      <c r="O86" s="7">
        <v>224.87</v>
      </c>
      <c r="P86" s="13">
        <f t="shared" si="18"/>
        <v>377.49</v>
      </c>
      <c r="Q86" s="11">
        <v>600.48</v>
      </c>
      <c r="R86" s="7">
        <v>225.69</v>
      </c>
      <c r="S86" s="13">
        <f t="shared" si="19"/>
        <v>374.79</v>
      </c>
      <c r="T86" s="11">
        <v>613.4</v>
      </c>
      <c r="U86" s="7">
        <v>229.95</v>
      </c>
      <c r="V86" s="13">
        <f t="shared" si="20"/>
        <v>383.45</v>
      </c>
      <c r="W86" s="11">
        <v>579.5</v>
      </c>
      <c r="X86" s="7">
        <v>214.36</v>
      </c>
      <c r="Y86" s="5">
        <f t="shared" si="21"/>
        <v>365.14</v>
      </c>
      <c r="Z86" s="6">
        <v>517.30999999999995</v>
      </c>
      <c r="AA86" s="7">
        <v>187.43</v>
      </c>
      <c r="AB86" s="13">
        <f t="shared" si="22"/>
        <v>329.87999999999994</v>
      </c>
      <c r="AC86" s="14">
        <v>484.1</v>
      </c>
      <c r="AD86" s="7">
        <v>173.95</v>
      </c>
      <c r="AE86" s="13">
        <f t="shared" si="23"/>
        <v>310.15000000000003</v>
      </c>
      <c r="AF86" s="11">
        <v>421.94</v>
      </c>
      <c r="AG86" s="7">
        <v>151.41999999999999</v>
      </c>
      <c r="AH86" s="13">
        <f t="shared" si="24"/>
        <v>270.52</v>
      </c>
      <c r="AI86" s="11">
        <v>409.99</v>
      </c>
      <c r="AJ86" s="7">
        <v>145.37</v>
      </c>
      <c r="AK86" s="13">
        <f t="shared" si="25"/>
        <v>264.62</v>
      </c>
      <c r="AL86" s="16">
        <v>6135.16</v>
      </c>
      <c r="AM86" s="74">
        <v>2234.3000000000002</v>
      </c>
      <c r="AN86" s="75">
        <f t="shared" si="26"/>
        <v>3900.8599999999997</v>
      </c>
      <c r="AO86" s="43">
        <f t="shared" si="27"/>
        <v>0.63582041870138672</v>
      </c>
    </row>
    <row r="87" spans="1:41" ht="15.75" x14ac:dyDescent="0.25">
      <c r="A87" s="33">
        <v>83</v>
      </c>
      <c r="B87" s="11">
        <v>337.93</v>
      </c>
      <c r="C87" s="7">
        <v>138.07</v>
      </c>
      <c r="D87" s="13">
        <f t="shared" si="14"/>
        <v>199.86</v>
      </c>
      <c r="E87" s="11">
        <v>337.06</v>
      </c>
      <c r="F87" s="7">
        <v>137.88999999999999</v>
      </c>
      <c r="G87" s="13">
        <f t="shared" si="15"/>
        <v>199.17000000000002</v>
      </c>
      <c r="H87" s="11">
        <v>410.93</v>
      </c>
      <c r="I87" s="7">
        <v>171.99</v>
      </c>
      <c r="J87" s="13">
        <f t="shared" si="16"/>
        <v>238.94</v>
      </c>
      <c r="K87" s="11">
        <v>435.44</v>
      </c>
      <c r="L87" s="7">
        <v>186.72</v>
      </c>
      <c r="M87" s="13">
        <f t="shared" si="17"/>
        <v>248.72</v>
      </c>
      <c r="N87" s="11">
        <v>480.79</v>
      </c>
      <c r="O87" s="7">
        <v>209.5</v>
      </c>
      <c r="P87" s="13">
        <f t="shared" si="18"/>
        <v>271.29000000000002</v>
      </c>
      <c r="Q87" s="11">
        <v>479.28</v>
      </c>
      <c r="R87" s="7">
        <v>210.26</v>
      </c>
      <c r="S87" s="13">
        <f t="shared" si="19"/>
        <v>269.02</v>
      </c>
      <c r="T87" s="11">
        <v>489.6</v>
      </c>
      <c r="U87" s="7">
        <v>214.23</v>
      </c>
      <c r="V87" s="13">
        <f t="shared" si="20"/>
        <v>275.37</v>
      </c>
      <c r="W87" s="11">
        <v>462.54</v>
      </c>
      <c r="X87" s="7">
        <v>199.7</v>
      </c>
      <c r="Y87" s="5">
        <f t="shared" si="21"/>
        <v>262.84000000000003</v>
      </c>
      <c r="Z87" s="6">
        <v>412.9</v>
      </c>
      <c r="AA87" s="7">
        <v>174.62</v>
      </c>
      <c r="AB87" s="13">
        <f t="shared" si="22"/>
        <v>238.27999999999997</v>
      </c>
      <c r="AC87" s="14">
        <v>386.39</v>
      </c>
      <c r="AD87" s="7">
        <v>162.06</v>
      </c>
      <c r="AE87" s="13">
        <f t="shared" si="23"/>
        <v>224.32999999999998</v>
      </c>
      <c r="AF87" s="11">
        <v>336.78</v>
      </c>
      <c r="AG87" s="7">
        <v>141.07</v>
      </c>
      <c r="AH87" s="13">
        <f t="shared" si="24"/>
        <v>195.70999999999998</v>
      </c>
      <c r="AI87" s="11">
        <v>327.24</v>
      </c>
      <c r="AJ87" s="7">
        <v>135.43</v>
      </c>
      <c r="AK87" s="13">
        <f t="shared" si="25"/>
        <v>191.81</v>
      </c>
      <c r="AL87" s="16">
        <v>4896.87</v>
      </c>
      <c r="AM87" s="74">
        <v>2081.52</v>
      </c>
      <c r="AN87" s="75">
        <f t="shared" si="26"/>
        <v>2815.35</v>
      </c>
      <c r="AO87" s="43">
        <f t="shared" si="27"/>
        <v>0.57492847471956576</v>
      </c>
    </row>
    <row r="88" spans="1:41" ht="15.75" x14ac:dyDescent="0.25">
      <c r="A88" s="33">
        <v>84</v>
      </c>
      <c r="B88" s="11">
        <v>690.02</v>
      </c>
      <c r="C88" s="7">
        <v>338.83</v>
      </c>
      <c r="D88" s="13">
        <f t="shared" si="14"/>
        <v>351.19</v>
      </c>
      <c r="E88" s="11">
        <v>688.24</v>
      </c>
      <c r="F88" s="7">
        <v>338.4</v>
      </c>
      <c r="G88" s="13">
        <f t="shared" si="15"/>
        <v>349.84000000000003</v>
      </c>
      <c r="H88" s="11">
        <v>839.07</v>
      </c>
      <c r="I88" s="7">
        <v>422.09</v>
      </c>
      <c r="J88" s="13">
        <f t="shared" si="16"/>
        <v>416.98000000000008</v>
      </c>
      <c r="K88" s="11">
        <v>889.1</v>
      </c>
      <c r="L88" s="7">
        <v>458.23</v>
      </c>
      <c r="M88" s="13">
        <f t="shared" si="17"/>
        <v>430.87</v>
      </c>
      <c r="N88" s="11">
        <v>981.7</v>
      </c>
      <c r="O88" s="7">
        <v>514.14</v>
      </c>
      <c r="P88" s="13">
        <f t="shared" si="18"/>
        <v>467.56000000000006</v>
      </c>
      <c r="Q88" s="11">
        <v>978.63</v>
      </c>
      <c r="R88" s="7">
        <v>516.01</v>
      </c>
      <c r="S88" s="13">
        <f t="shared" si="19"/>
        <v>462.62</v>
      </c>
      <c r="T88" s="11">
        <v>999.69</v>
      </c>
      <c r="U88" s="7">
        <v>525.74</v>
      </c>
      <c r="V88" s="13">
        <f t="shared" si="20"/>
        <v>473.95000000000005</v>
      </c>
      <c r="W88" s="11">
        <v>944.44</v>
      </c>
      <c r="X88" s="7">
        <v>490.09</v>
      </c>
      <c r="Y88" s="5">
        <f t="shared" si="21"/>
        <v>454.35000000000008</v>
      </c>
      <c r="Z88" s="6">
        <v>843.09</v>
      </c>
      <c r="AA88" s="7">
        <v>428.54</v>
      </c>
      <c r="AB88" s="13">
        <f t="shared" si="22"/>
        <v>414.55</v>
      </c>
      <c r="AC88" s="14">
        <v>788.96</v>
      </c>
      <c r="AD88" s="7">
        <v>397.71</v>
      </c>
      <c r="AE88" s="13">
        <f t="shared" si="23"/>
        <v>391.25000000000006</v>
      </c>
      <c r="AF88" s="11">
        <v>687.66</v>
      </c>
      <c r="AG88" s="7">
        <v>346.2</v>
      </c>
      <c r="AH88" s="13">
        <f t="shared" si="24"/>
        <v>341.46</v>
      </c>
      <c r="AI88" s="11">
        <v>668.17</v>
      </c>
      <c r="AJ88" s="7">
        <v>332.36</v>
      </c>
      <c r="AK88" s="13">
        <f t="shared" si="25"/>
        <v>335.80999999999995</v>
      </c>
      <c r="AL88" s="16">
        <v>9998.7800000000007</v>
      </c>
      <c r="AM88" s="74">
        <v>5108.32</v>
      </c>
      <c r="AN88" s="75">
        <f t="shared" si="26"/>
        <v>4890.4600000000009</v>
      </c>
      <c r="AO88" s="43">
        <f t="shared" si="27"/>
        <v>0.48910567089184886</v>
      </c>
    </row>
    <row r="89" spans="1:41" ht="15.75" x14ac:dyDescent="0.25">
      <c r="A89" s="33">
        <v>85</v>
      </c>
      <c r="B89" s="11">
        <v>644.02</v>
      </c>
      <c r="C89" s="7">
        <v>316.24</v>
      </c>
      <c r="D89" s="13">
        <f t="shared" si="14"/>
        <v>327.78</v>
      </c>
      <c r="E89" s="11">
        <v>642.35</v>
      </c>
      <c r="F89" s="7">
        <v>315.83999999999997</v>
      </c>
      <c r="G89" s="13">
        <f t="shared" si="15"/>
        <v>326.51000000000005</v>
      </c>
      <c r="H89" s="11">
        <v>783.13</v>
      </c>
      <c r="I89" s="7">
        <v>393.95</v>
      </c>
      <c r="J89" s="13">
        <f t="shared" si="16"/>
        <v>389.18</v>
      </c>
      <c r="K89" s="11">
        <v>829.83</v>
      </c>
      <c r="L89" s="7">
        <v>427.68</v>
      </c>
      <c r="M89" s="13">
        <f t="shared" si="17"/>
        <v>402.15000000000003</v>
      </c>
      <c r="N89" s="11">
        <v>916.26</v>
      </c>
      <c r="O89" s="7">
        <v>479.86</v>
      </c>
      <c r="P89" s="13">
        <f t="shared" si="18"/>
        <v>436.4</v>
      </c>
      <c r="Q89" s="11">
        <v>913.39</v>
      </c>
      <c r="R89" s="7">
        <v>481.61</v>
      </c>
      <c r="S89" s="13">
        <f t="shared" si="19"/>
        <v>431.78</v>
      </c>
      <c r="T89" s="11">
        <v>933.05</v>
      </c>
      <c r="U89" s="7">
        <v>490.69</v>
      </c>
      <c r="V89" s="13">
        <f t="shared" si="20"/>
        <v>442.35999999999996</v>
      </c>
      <c r="W89" s="11">
        <v>881.48</v>
      </c>
      <c r="X89" s="7">
        <v>457.41</v>
      </c>
      <c r="Y89" s="5">
        <f t="shared" si="21"/>
        <v>424.07</v>
      </c>
      <c r="Z89" s="6">
        <v>786.89</v>
      </c>
      <c r="AA89" s="7">
        <v>399.97</v>
      </c>
      <c r="AB89" s="13">
        <f t="shared" si="22"/>
        <v>386.91999999999996</v>
      </c>
      <c r="AC89" s="14">
        <v>736.36</v>
      </c>
      <c r="AD89" s="7">
        <v>371.19</v>
      </c>
      <c r="AE89" s="13">
        <f t="shared" si="23"/>
        <v>365.17</v>
      </c>
      <c r="AF89" s="11">
        <v>641.80999999999995</v>
      </c>
      <c r="AG89" s="7">
        <v>323.12</v>
      </c>
      <c r="AH89" s="13">
        <f t="shared" si="24"/>
        <v>318.68999999999994</v>
      </c>
      <c r="AI89" s="11">
        <v>623.63</v>
      </c>
      <c r="AJ89" s="7">
        <v>310.20999999999998</v>
      </c>
      <c r="AK89" s="13">
        <f t="shared" si="25"/>
        <v>313.42</v>
      </c>
      <c r="AL89" s="16">
        <v>9332.19</v>
      </c>
      <c r="AM89" s="74">
        <v>4767.7700000000004</v>
      </c>
      <c r="AN89" s="75">
        <f t="shared" si="26"/>
        <v>4564.42</v>
      </c>
      <c r="AO89" s="43">
        <f t="shared" si="27"/>
        <v>0.48910491535213063</v>
      </c>
    </row>
    <row r="90" spans="1:41" ht="15.75" x14ac:dyDescent="0.25">
      <c r="A90" s="33">
        <v>86</v>
      </c>
      <c r="B90" s="11">
        <v>434.49</v>
      </c>
      <c r="C90" s="7">
        <v>196.75</v>
      </c>
      <c r="D90" s="13">
        <f t="shared" si="14"/>
        <v>237.74</v>
      </c>
      <c r="E90" s="11">
        <v>433.36</v>
      </c>
      <c r="F90" s="7">
        <v>196.5</v>
      </c>
      <c r="G90" s="13">
        <f t="shared" si="15"/>
        <v>236.86</v>
      </c>
      <c r="H90" s="11">
        <v>528.34</v>
      </c>
      <c r="I90" s="7">
        <v>245.1</v>
      </c>
      <c r="J90" s="13">
        <f t="shared" si="16"/>
        <v>283.24</v>
      </c>
      <c r="K90" s="11">
        <v>559.85</v>
      </c>
      <c r="L90" s="7">
        <v>266.08999999999997</v>
      </c>
      <c r="M90" s="13">
        <f t="shared" si="17"/>
        <v>293.76000000000005</v>
      </c>
      <c r="N90" s="11">
        <v>618.15</v>
      </c>
      <c r="O90" s="7">
        <v>298.55</v>
      </c>
      <c r="P90" s="13">
        <f t="shared" si="18"/>
        <v>319.59999999999997</v>
      </c>
      <c r="Q90" s="11">
        <v>616.22</v>
      </c>
      <c r="R90" s="7">
        <v>299.64</v>
      </c>
      <c r="S90" s="13">
        <f t="shared" si="19"/>
        <v>316.58000000000004</v>
      </c>
      <c r="T90" s="11">
        <v>629.48</v>
      </c>
      <c r="U90" s="7">
        <v>305.29000000000002</v>
      </c>
      <c r="V90" s="13">
        <f t="shared" si="20"/>
        <v>324.19</v>
      </c>
      <c r="W90" s="11">
        <v>594.69000000000005</v>
      </c>
      <c r="X90" s="7">
        <v>284.58999999999997</v>
      </c>
      <c r="Y90" s="5">
        <f t="shared" si="21"/>
        <v>310.10000000000008</v>
      </c>
      <c r="Z90" s="6">
        <v>530.87</v>
      </c>
      <c r="AA90" s="7">
        <v>248.84</v>
      </c>
      <c r="AB90" s="13">
        <f t="shared" si="22"/>
        <v>282.02999999999997</v>
      </c>
      <c r="AC90" s="14">
        <v>496.79</v>
      </c>
      <c r="AD90" s="7">
        <v>230.94</v>
      </c>
      <c r="AE90" s="13">
        <f t="shared" si="23"/>
        <v>265.85000000000002</v>
      </c>
      <c r="AF90" s="11">
        <v>433</v>
      </c>
      <c r="AG90" s="7">
        <v>201.03</v>
      </c>
      <c r="AH90" s="13">
        <f t="shared" si="24"/>
        <v>231.97</v>
      </c>
      <c r="AI90" s="11">
        <v>420.73</v>
      </c>
      <c r="AJ90" s="7">
        <v>193</v>
      </c>
      <c r="AK90" s="13">
        <f t="shared" si="25"/>
        <v>227.73000000000002</v>
      </c>
      <c r="AL90" s="16">
        <v>6295.97</v>
      </c>
      <c r="AM90" s="74">
        <v>2966.33</v>
      </c>
      <c r="AN90" s="75">
        <f t="shared" si="26"/>
        <v>3329.6400000000003</v>
      </c>
      <c r="AO90" s="43">
        <f t="shared" si="27"/>
        <v>0.52885258347800268</v>
      </c>
    </row>
    <row r="91" spans="1:41" ht="15.75" x14ac:dyDescent="0.25">
      <c r="A91" s="33">
        <v>87</v>
      </c>
      <c r="B91" s="11">
        <v>217.24</v>
      </c>
      <c r="C91" s="7">
        <v>100.7</v>
      </c>
      <c r="D91" s="13">
        <f t="shared" si="14"/>
        <v>116.54</v>
      </c>
      <c r="E91" s="11">
        <v>216.68</v>
      </c>
      <c r="F91" s="7">
        <v>100.57</v>
      </c>
      <c r="G91" s="13">
        <f t="shared" si="15"/>
        <v>116.11000000000001</v>
      </c>
      <c r="H91" s="11">
        <v>264.17</v>
      </c>
      <c r="I91" s="7">
        <v>125.44</v>
      </c>
      <c r="J91" s="13">
        <f t="shared" si="16"/>
        <v>138.73000000000002</v>
      </c>
      <c r="K91" s="11">
        <v>279.92</v>
      </c>
      <c r="L91" s="7">
        <v>136.18</v>
      </c>
      <c r="M91" s="13">
        <f t="shared" si="17"/>
        <v>143.74</v>
      </c>
      <c r="N91" s="11">
        <v>309.08</v>
      </c>
      <c r="O91" s="7">
        <v>152.80000000000001</v>
      </c>
      <c r="P91" s="13">
        <f t="shared" si="18"/>
        <v>156.27999999999997</v>
      </c>
      <c r="Q91" s="11">
        <v>308.11</v>
      </c>
      <c r="R91" s="7">
        <v>153.36000000000001</v>
      </c>
      <c r="S91" s="13">
        <f t="shared" si="19"/>
        <v>154.75</v>
      </c>
      <c r="T91" s="11">
        <v>314.74</v>
      </c>
      <c r="U91" s="7">
        <v>156.25</v>
      </c>
      <c r="V91" s="13">
        <f t="shared" si="20"/>
        <v>158.49</v>
      </c>
      <c r="W91" s="11">
        <v>297.33999999999997</v>
      </c>
      <c r="X91" s="7">
        <v>145.65</v>
      </c>
      <c r="Y91" s="5">
        <f t="shared" si="21"/>
        <v>151.68999999999997</v>
      </c>
      <c r="Z91" s="6">
        <v>265.44</v>
      </c>
      <c r="AA91" s="7">
        <v>127.36</v>
      </c>
      <c r="AB91" s="13">
        <f t="shared" si="22"/>
        <v>138.07999999999998</v>
      </c>
      <c r="AC91" s="14">
        <v>248.39</v>
      </c>
      <c r="AD91" s="7">
        <v>118.2</v>
      </c>
      <c r="AE91" s="13">
        <f t="shared" si="23"/>
        <v>130.19</v>
      </c>
      <c r="AF91" s="11">
        <v>216.5</v>
      </c>
      <c r="AG91" s="7">
        <v>102.89</v>
      </c>
      <c r="AH91" s="13">
        <f t="shared" si="24"/>
        <v>113.61</v>
      </c>
      <c r="AI91" s="11">
        <v>210.37</v>
      </c>
      <c r="AJ91" s="7">
        <v>98.78</v>
      </c>
      <c r="AK91" s="13">
        <f t="shared" si="25"/>
        <v>111.59</v>
      </c>
      <c r="AL91" s="16">
        <v>3147.99</v>
      </c>
      <c r="AM91" s="74">
        <v>1518.17</v>
      </c>
      <c r="AN91" s="75">
        <f t="shared" si="26"/>
        <v>1629.8199999999997</v>
      </c>
      <c r="AO91" s="43">
        <f t="shared" si="27"/>
        <v>0.517733537908316</v>
      </c>
    </row>
    <row r="92" spans="1:41" ht="15.75" x14ac:dyDescent="0.25">
      <c r="A92" s="33">
        <v>88</v>
      </c>
      <c r="B92" s="11">
        <v>346.15</v>
      </c>
      <c r="C92" s="7">
        <v>168.89</v>
      </c>
      <c r="D92" s="13">
        <f t="shared" si="14"/>
        <v>177.26</v>
      </c>
      <c r="E92" s="11">
        <v>345.25</v>
      </c>
      <c r="F92" s="7">
        <v>168.67</v>
      </c>
      <c r="G92" s="13">
        <f t="shared" si="15"/>
        <v>176.58</v>
      </c>
      <c r="H92" s="11">
        <v>420.92</v>
      </c>
      <c r="I92" s="7">
        <v>210.39</v>
      </c>
      <c r="J92" s="13">
        <f t="shared" si="16"/>
        <v>210.53000000000003</v>
      </c>
      <c r="K92" s="11">
        <v>446.02</v>
      </c>
      <c r="L92" s="7">
        <v>228.4</v>
      </c>
      <c r="M92" s="13">
        <f t="shared" si="17"/>
        <v>217.61999999999998</v>
      </c>
      <c r="N92" s="11">
        <v>492.47</v>
      </c>
      <c r="O92" s="7">
        <v>256.27</v>
      </c>
      <c r="P92" s="13">
        <f t="shared" si="18"/>
        <v>236.20000000000005</v>
      </c>
      <c r="Q92" s="11">
        <v>490.93</v>
      </c>
      <c r="R92" s="7">
        <v>257.2</v>
      </c>
      <c r="S92" s="13">
        <f t="shared" si="19"/>
        <v>233.73000000000002</v>
      </c>
      <c r="T92" s="11">
        <v>501.49</v>
      </c>
      <c r="U92" s="7">
        <v>262.05</v>
      </c>
      <c r="V92" s="13">
        <f t="shared" si="20"/>
        <v>239.44</v>
      </c>
      <c r="W92" s="11">
        <v>473.78</v>
      </c>
      <c r="X92" s="7">
        <v>244.28</v>
      </c>
      <c r="Y92" s="5">
        <f t="shared" si="21"/>
        <v>229.49999999999997</v>
      </c>
      <c r="Z92" s="6">
        <v>422.94</v>
      </c>
      <c r="AA92" s="7">
        <v>213.6</v>
      </c>
      <c r="AB92" s="13">
        <f t="shared" si="22"/>
        <v>209.34</v>
      </c>
      <c r="AC92" s="14">
        <v>395.78</v>
      </c>
      <c r="AD92" s="7">
        <v>198.23</v>
      </c>
      <c r="AE92" s="13">
        <f t="shared" si="23"/>
        <v>197.54999999999998</v>
      </c>
      <c r="AF92" s="11">
        <v>344.96</v>
      </c>
      <c r="AG92" s="7">
        <v>172.56</v>
      </c>
      <c r="AH92" s="13">
        <f t="shared" si="24"/>
        <v>172.39999999999998</v>
      </c>
      <c r="AI92" s="11">
        <v>335.19</v>
      </c>
      <c r="AJ92" s="7">
        <v>165.66</v>
      </c>
      <c r="AK92" s="13">
        <f t="shared" si="25"/>
        <v>169.53</v>
      </c>
      <c r="AL92" s="16">
        <v>5015.87</v>
      </c>
      <c r="AM92" s="74">
        <v>2546.21</v>
      </c>
      <c r="AN92" s="75">
        <f t="shared" si="26"/>
        <v>2469.66</v>
      </c>
      <c r="AO92" s="43">
        <f t="shared" si="27"/>
        <v>0.49236922009541711</v>
      </c>
    </row>
    <row r="93" spans="1:41" ht="15.75" x14ac:dyDescent="0.25">
      <c r="A93" s="33">
        <v>89</v>
      </c>
      <c r="B93" s="11">
        <v>313.8</v>
      </c>
      <c r="C93" s="7">
        <v>139.97</v>
      </c>
      <c r="D93" s="13">
        <f t="shared" si="14"/>
        <v>173.83</v>
      </c>
      <c r="E93" s="11">
        <v>312.99</v>
      </c>
      <c r="F93" s="7">
        <v>139.79</v>
      </c>
      <c r="G93" s="13">
        <f t="shared" si="15"/>
        <v>173.20000000000002</v>
      </c>
      <c r="H93" s="11">
        <v>381.58</v>
      </c>
      <c r="I93" s="7">
        <v>174.36</v>
      </c>
      <c r="J93" s="13">
        <f t="shared" si="16"/>
        <v>207.21999999999997</v>
      </c>
      <c r="K93" s="11">
        <v>404.33</v>
      </c>
      <c r="L93" s="7">
        <v>189.29</v>
      </c>
      <c r="M93" s="13">
        <f t="shared" si="17"/>
        <v>215.04</v>
      </c>
      <c r="N93" s="11">
        <v>446.44</v>
      </c>
      <c r="O93" s="7">
        <v>212.38</v>
      </c>
      <c r="P93" s="13">
        <f t="shared" si="18"/>
        <v>234.06</v>
      </c>
      <c r="Q93" s="11">
        <v>445.05</v>
      </c>
      <c r="R93" s="7">
        <v>213.15</v>
      </c>
      <c r="S93" s="13">
        <f t="shared" si="19"/>
        <v>231.9</v>
      </c>
      <c r="T93" s="11">
        <v>454.62</v>
      </c>
      <c r="U93" s="7">
        <v>217.18</v>
      </c>
      <c r="V93" s="13">
        <f t="shared" si="20"/>
        <v>237.44</v>
      </c>
      <c r="W93" s="11">
        <v>429.5</v>
      </c>
      <c r="X93" s="7">
        <v>202.45</v>
      </c>
      <c r="Y93" s="5">
        <f t="shared" si="21"/>
        <v>227.05</v>
      </c>
      <c r="Z93" s="6">
        <v>383.41</v>
      </c>
      <c r="AA93" s="7">
        <v>177.02</v>
      </c>
      <c r="AB93" s="13">
        <f t="shared" si="22"/>
        <v>206.39000000000001</v>
      </c>
      <c r="AC93" s="14">
        <v>358.79</v>
      </c>
      <c r="AD93" s="7">
        <v>164.29</v>
      </c>
      <c r="AE93" s="13">
        <f t="shared" si="23"/>
        <v>194.50000000000003</v>
      </c>
      <c r="AF93" s="11">
        <v>312.72000000000003</v>
      </c>
      <c r="AG93" s="7">
        <v>143.01</v>
      </c>
      <c r="AH93" s="13">
        <f t="shared" si="24"/>
        <v>169.71000000000004</v>
      </c>
      <c r="AI93" s="11">
        <v>303.86</v>
      </c>
      <c r="AJ93" s="7">
        <v>137.29</v>
      </c>
      <c r="AK93" s="13">
        <f t="shared" si="25"/>
        <v>166.57000000000002</v>
      </c>
      <c r="AL93" s="16">
        <v>4547.09</v>
      </c>
      <c r="AM93" s="74">
        <v>2110.17</v>
      </c>
      <c r="AN93" s="75">
        <f t="shared" si="26"/>
        <v>2436.92</v>
      </c>
      <c r="AO93" s="43">
        <f t="shared" si="27"/>
        <v>0.53592957253980023</v>
      </c>
    </row>
    <row r="94" spans="1:41" ht="15.75" x14ac:dyDescent="0.25">
      <c r="A94" s="33">
        <v>90</v>
      </c>
      <c r="B94" s="11">
        <v>410.35</v>
      </c>
      <c r="C94" s="7">
        <v>183.03</v>
      </c>
      <c r="D94" s="13">
        <f t="shared" si="14"/>
        <v>227.32000000000002</v>
      </c>
      <c r="E94" s="11">
        <v>409.29</v>
      </c>
      <c r="F94" s="7">
        <v>182.8</v>
      </c>
      <c r="G94" s="13">
        <f t="shared" si="15"/>
        <v>226.49</v>
      </c>
      <c r="H94" s="11">
        <v>498.99</v>
      </c>
      <c r="I94" s="7">
        <v>228.01</v>
      </c>
      <c r="J94" s="13">
        <f t="shared" si="16"/>
        <v>270.98</v>
      </c>
      <c r="K94" s="11">
        <v>528.74</v>
      </c>
      <c r="L94" s="7">
        <v>247.53</v>
      </c>
      <c r="M94" s="13">
        <f t="shared" si="17"/>
        <v>281.21000000000004</v>
      </c>
      <c r="N94" s="11">
        <v>583.80999999999995</v>
      </c>
      <c r="O94" s="7">
        <v>277.73</v>
      </c>
      <c r="P94" s="13">
        <f t="shared" si="18"/>
        <v>306.07999999999993</v>
      </c>
      <c r="Q94" s="11">
        <v>581.99</v>
      </c>
      <c r="R94" s="7">
        <v>278.74</v>
      </c>
      <c r="S94" s="13">
        <f t="shared" si="19"/>
        <v>303.25</v>
      </c>
      <c r="T94" s="11">
        <v>594.51</v>
      </c>
      <c r="U94" s="7">
        <v>284</v>
      </c>
      <c r="V94" s="13">
        <f t="shared" si="20"/>
        <v>310.51</v>
      </c>
      <c r="W94" s="11">
        <v>561.65</v>
      </c>
      <c r="X94" s="7">
        <v>264.74</v>
      </c>
      <c r="Y94" s="5">
        <f t="shared" si="21"/>
        <v>296.90999999999997</v>
      </c>
      <c r="Z94" s="6">
        <v>501.38</v>
      </c>
      <c r="AA94" s="7">
        <v>231.49</v>
      </c>
      <c r="AB94" s="13">
        <f t="shared" si="22"/>
        <v>269.89</v>
      </c>
      <c r="AC94" s="14">
        <v>469.19</v>
      </c>
      <c r="AD94" s="7">
        <v>214.84</v>
      </c>
      <c r="AE94" s="13">
        <f t="shared" si="23"/>
        <v>254.35</v>
      </c>
      <c r="AF94" s="11">
        <v>408.94</v>
      </c>
      <c r="AG94" s="7">
        <v>187.01</v>
      </c>
      <c r="AH94" s="13">
        <f t="shared" si="24"/>
        <v>221.93</v>
      </c>
      <c r="AI94" s="11">
        <v>397.36</v>
      </c>
      <c r="AJ94" s="7">
        <v>179.54</v>
      </c>
      <c r="AK94" s="13">
        <f t="shared" si="25"/>
        <v>217.82000000000002</v>
      </c>
      <c r="AL94" s="16">
        <v>5946.2</v>
      </c>
      <c r="AM94" s="74">
        <v>2759.45</v>
      </c>
      <c r="AN94" s="75">
        <f t="shared" si="26"/>
        <v>3186.75</v>
      </c>
      <c r="AO94" s="43">
        <f t="shared" si="27"/>
        <v>0.53593051024183513</v>
      </c>
    </row>
    <row r="95" spans="1:41" ht="15.75" x14ac:dyDescent="0.25">
      <c r="A95" s="33">
        <v>91</v>
      </c>
      <c r="B95" s="11">
        <v>700.01</v>
      </c>
      <c r="C95" s="7">
        <v>312.23</v>
      </c>
      <c r="D95" s="13">
        <f t="shared" si="14"/>
        <v>387.78</v>
      </c>
      <c r="E95" s="11">
        <v>698.2</v>
      </c>
      <c r="F95" s="7">
        <v>311.83</v>
      </c>
      <c r="G95" s="13">
        <f t="shared" si="15"/>
        <v>386.37000000000006</v>
      </c>
      <c r="H95" s="11">
        <v>851.22</v>
      </c>
      <c r="I95" s="7">
        <v>388.95</v>
      </c>
      <c r="J95" s="13">
        <f t="shared" si="16"/>
        <v>462.27000000000004</v>
      </c>
      <c r="K95" s="11">
        <v>901.97</v>
      </c>
      <c r="L95" s="7">
        <v>422.25</v>
      </c>
      <c r="M95" s="13">
        <f t="shared" si="17"/>
        <v>479.72</v>
      </c>
      <c r="N95" s="11">
        <v>995.91</v>
      </c>
      <c r="O95" s="7">
        <v>473.77</v>
      </c>
      <c r="P95" s="13">
        <f t="shared" si="18"/>
        <v>522.14</v>
      </c>
      <c r="Q95" s="11">
        <v>992.8</v>
      </c>
      <c r="R95" s="7">
        <v>475.5</v>
      </c>
      <c r="S95" s="13">
        <f t="shared" si="19"/>
        <v>517.29999999999995</v>
      </c>
      <c r="T95" s="12">
        <v>1014.16</v>
      </c>
      <c r="U95" s="7">
        <v>484.47</v>
      </c>
      <c r="V95" s="13">
        <f t="shared" si="20"/>
        <v>529.68999999999994</v>
      </c>
      <c r="W95" s="11">
        <v>958.11</v>
      </c>
      <c r="X95" s="7">
        <v>451.61</v>
      </c>
      <c r="Y95" s="5">
        <f t="shared" si="21"/>
        <v>506.5</v>
      </c>
      <c r="Z95" s="6">
        <v>855.3</v>
      </c>
      <c r="AA95" s="7">
        <v>394.89</v>
      </c>
      <c r="AB95" s="13">
        <f t="shared" si="22"/>
        <v>460.40999999999997</v>
      </c>
      <c r="AC95" s="14">
        <v>800.38</v>
      </c>
      <c r="AD95" s="7">
        <v>366.49</v>
      </c>
      <c r="AE95" s="13">
        <f t="shared" si="23"/>
        <v>433.89</v>
      </c>
      <c r="AF95" s="11">
        <v>697.61</v>
      </c>
      <c r="AG95" s="7">
        <v>319.02</v>
      </c>
      <c r="AH95" s="13">
        <f t="shared" si="24"/>
        <v>378.59000000000003</v>
      </c>
      <c r="AI95" s="11">
        <v>677.85</v>
      </c>
      <c r="AJ95" s="7">
        <v>306.27</v>
      </c>
      <c r="AK95" s="13">
        <f t="shared" si="25"/>
        <v>371.58000000000004</v>
      </c>
      <c r="AL95" s="16">
        <v>10143.51</v>
      </c>
      <c r="AM95" s="74">
        <v>4707.3</v>
      </c>
      <c r="AN95" s="75">
        <f t="shared" si="26"/>
        <v>5436.21</v>
      </c>
      <c r="AO95" s="43">
        <f t="shared" si="27"/>
        <v>0.53592987042946671</v>
      </c>
    </row>
    <row r="96" spans="1:41" ht="15.75" x14ac:dyDescent="0.25">
      <c r="A96" s="33">
        <v>92</v>
      </c>
      <c r="B96" s="11">
        <v>470.56</v>
      </c>
      <c r="C96" s="7">
        <v>296.73</v>
      </c>
      <c r="D96" s="13">
        <f t="shared" si="14"/>
        <v>173.82999999999998</v>
      </c>
      <c r="E96" s="11">
        <v>469.34</v>
      </c>
      <c r="F96" s="7">
        <v>296.14</v>
      </c>
      <c r="G96" s="13">
        <f t="shared" si="15"/>
        <v>173.2</v>
      </c>
      <c r="H96" s="11">
        <v>572.20000000000005</v>
      </c>
      <c r="I96" s="7">
        <v>364.98</v>
      </c>
      <c r="J96" s="13">
        <f t="shared" si="16"/>
        <v>207.22000000000003</v>
      </c>
      <c r="K96" s="11">
        <v>606.32000000000005</v>
      </c>
      <c r="L96" s="7">
        <v>391.27</v>
      </c>
      <c r="M96" s="13">
        <f t="shared" si="17"/>
        <v>215.05000000000007</v>
      </c>
      <c r="N96" s="11">
        <v>669.47</v>
      </c>
      <c r="O96" s="7">
        <v>435.41</v>
      </c>
      <c r="P96" s="13">
        <f t="shared" si="18"/>
        <v>234.06</v>
      </c>
      <c r="Q96" s="11">
        <v>667.38</v>
      </c>
      <c r="R96" s="7">
        <v>435.48</v>
      </c>
      <c r="S96" s="13">
        <f t="shared" si="19"/>
        <v>231.89999999999998</v>
      </c>
      <c r="T96" s="11">
        <v>681.74</v>
      </c>
      <c r="U96" s="7">
        <v>444.29</v>
      </c>
      <c r="V96" s="13">
        <f t="shared" si="20"/>
        <v>237.45</v>
      </c>
      <c r="W96" s="11">
        <v>644.05999999999995</v>
      </c>
      <c r="X96" s="7">
        <v>417.01</v>
      </c>
      <c r="Y96" s="5">
        <f t="shared" si="21"/>
        <v>227.04999999999995</v>
      </c>
      <c r="Z96" s="6">
        <v>574.94000000000005</v>
      </c>
      <c r="AA96" s="7">
        <v>368.56</v>
      </c>
      <c r="AB96" s="13">
        <f t="shared" si="22"/>
        <v>206.38000000000005</v>
      </c>
      <c r="AC96" s="14">
        <v>538.03</v>
      </c>
      <c r="AD96" s="7">
        <v>343.52</v>
      </c>
      <c r="AE96" s="13">
        <f t="shared" si="23"/>
        <v>194.51</v>
      </c>
      <c r="AF96" s="11">
        <v>468.94</v>
      </c>
      <c r="AG96" s="7">
        <v>299.23</v>
      </c>
      <c r="AH96" s="13">
        <f t="shared" si="24"/>
        <v>169.70999999999998</v>
      </c>
      <c r="AI96" s="11">
        <v>455.66</v>
      </c>
      <c r="AJ96" s="7">
        <v>289.08999999999997</v>
      </c>
      <c r="AK96" s="13">
        <f t="shared" si="25"/>
        <v>166.57000000000005</v>
      </c>
      <c r="AL96" s="16">
        <v>6818.63</v>
      </c>
      <c r="AM96" s="74">
        <v>4381.7</v>
      </c>
      <c r="AN96" s="75">
        <f t="shared" si="26"/>
        <v>2436.9300000000003</v>
      </c>
      <c r="AO96" s="43">
        <f t="shared" si="27"/>
        <v>0.3573929073728887</v>
      </c>
    </row>
    <row r="97" spans="1:41" ht="15.75" x14ac:dyDescent="0.25">
      <c r="A97" s="33">
        <v>93</v>
      </c>
      <c r="B97" s="11">
        <v>796.56</v>
      </c>
      <c r="C97" s="7">
        <v>333.13</v>
      </c>
      <c r="D97" s="13">
        <f t="shared" si="14"/>
        <v>463.42999999999995</v>
      </c>
      <c r="E97" s="11">
        <v>794.5</v>
      </c>
      <c r="F97" s="7">
        <v>332.71</v>
      </c>
      <c r="G97" s="13">
        <f t="shared" si="15"/>
        <v>461.79</v>
      </c>
      <c r="H97" s="11">
        <v>968.63</v>
      </c>
      <c r="I97" s="7">
        <v>414.99</v>
      </c>
      <c r="J97" s="13">
        <f t="shared" si="16"/>
        <v>553.64</v>
      </c>
      <c r="K97" s="12">
        <v>1026.3800000000001</v>
      </c>
      <c r="L97" s="7">
        <v>450.52</v>
      </c>
      <c r="M97" s="13">
        <f t="shared" si="17"/>
        <v>575.86000000000013</v>
      </c>
      <c r="N97" s="12">
        <v>1133.28</v>
      </c>
      <c r="O97" s="7">
        <v>505.49</v>
      </c>
      <c r="P97" s="13">
        <f t="shared" si="18"/>
        <v>627.79</v>
      </c>
      <c r="Q97" s="12">
        <v>1129.74</v>
      </c>
      <c r="R97" s="7">
        <v>507.33</v>
      </c>
      <c r="S97" s="13">
        <f t="shared" si="19"/>
        <v>622.41000000000008</v>
      </c>
      <c r="T97" s="12">
        <v>1154.05</v>
      </c>
      <c r="U97" s="7">
        <v>516.9</v>
      </c>
      <c r="V97" s="13">
        <f t="shared" si="20"/>
        <v>637.15</v>
      </c>
      <c r="W97" s="12">
        <v>1090.26</v>
      </c>
      <c r="X97" s="7">
        <v>481.84</v>
      </c>
      <c r="Y97" s="5">
        <f t="shared" si="21"/>
        <v>608.42000000000007</v>
      </c>
      <c r="Z97" s="6">
        <v>973.27</v>
      </c>
      <c r="AA97" s="7">
        <v>421.33</v>
      </c>
      <c r="AB97" s="13">
        <f t="shared" si="22"/>
        <v>551.94000000000005</v>
      </c>
      <c r="AC97" s="14">
        <v>910.78</v>
      </c>
      <c r="AD97" s="7">
        <v>391.02</v>
      </c>
      <c r="AE97" s="13">
        <f t="shared" si="23"/>
        <v>519.76</v>
      </c>
      <c r="AF97" s="11">
        <v>793.83</v>
      </c>
      <c r="AG97" s="7">
        <v>340.37</v>
      </c>
      <c r="AH97" s="13">
        <f t="shared" si="24"/>
        <v>453.46000000000004</v>
      </c>
      <c r="AI97" s="11">
        <v>771.34</v>
      </c>
      <c r="AJ97" s="7">
        <v>326.77</v>
      </c>
      <c r="AK97" s="13">
        <f t="shared" si="25"/>
        <v>444.57000000000005</v>
      </c>
      <c r="AL97" s="16">
        <v>11542.62</v>
      </c>
      <c r="AM97" s="74">
        <v>5022.3900000000003</v>
      </c>
      <c r="AN97" s="75">
        <f t="shared" si="26"/>
        <v>6520.2300000000005</v>
      </c>
      <c r="AO97" s="43">
        <f t="shared" si="27"/>
        <v>0.56488301616097558</v>
      </c>
    </row>
    <row r="98" spans="1:41" ht="15.75" x14ac:dyDescent="0.25">
      <c r="A98" s="33">
        <v>94</v>
      </c>
      <c r="B98" s="11">
        <v>144.83000000000001</v>
      </c>
      <c r="C98" s="7">
        <v>51.93</v>
      </c>
      <c r="D98" s="13">
        <f t="shared" si="14"/>
        <v>92.9</v>
      </c>
      <c r="E98" s="11">
        <v>144.44999999999999</v>
      </c>
      <c r="F98" s="7">
        <v>51.87</v>
      </c>
      <c r="G98" s="13">
        <f t="shared" si="15"/>
        <v>92.579999999999984</v>
      </c>
      <c r="H98" s="11">
        <v>176.11</v>
      </c>
      <c r="I98" s="7">
        <v>64.69</v>
      </c>
      <c r="J98" s="13">
        <f t="shared" si="16"/>
        <v>111.42000000000002</v>
      </c>
      <c r="K98" s="11">
        <v>186.62</v>
      </c>
      <c r="L98" s="7">
        <v>70.23</v>
      </c>
      <c r="M98" s="13">
        <f t="shared" si="17"/>
        <v>116.39</v>
      </c>
      <c r="N98" s="11">
        <v>206.05</v>
      </c>
      <c r="O98" s="7">
        <v>78.8</v>
      </c>
      <c r="P98" s="13">
        <f t="shared" si="18"/>
        <v>127.25000000000001</v>
      </c>
      <c r="Q98" s="11">
        <v>205.41</v>
      </c>
      <c r="R98" s="7">
        <v>79.09</v>
      </c>
      <c r="S98" s="13">
        <f t="shared" si="19"/>
        <v>126.32</v>
      </c>
      <c r="T98" s="11">
        <v>209.83</v>
      </c>
      <c r="U98" s="7">
        <v>80.58</v>
      </c>
      <c r="V98" s="13">
        <f t="shared" si="20"/>
        <v>129.25</v>
      </c>
      <c r="W98" s="11">
        <v>198.23</v>
      </c>
      <c r="X98" s="7">
        <v>75.12</v>
      </c>
      <c r="Y98" s="5">
        <f t="shared" si="21"/>
        <v>123.10999999999999</v>
      </c>
      <c r="Z98" s="6">
        <v>176.96</v>
      </c>
      <c r="AA98" s="7">
        <v>65.680000000000007</v>
      </c>
      <c r="AB98" s="13">
        <f t="shared" si="22"/>
        <v>111.28</v>
      </c>
      <c r="AC98" s="14">
        <v>165.6</v>
      </c>
      <c r="AD98" s="7">
        <v>60.96</v>
      </c>
      <c r="AE98" s="13">
        <f t="shared" si="23"/>
        <v>104.63999999999999</v>
      </c>
      <c r="AF98" s="11">
        <v>144.33000000000001</v>
      </c>
      <c r="AG98" s="7">
        <v>53.06</v>
      </c>
      <c r="AH98" s="13">
        <f t="shared" si="24"/>
        <v>91.27000000000001</v>
      </c>
      <c r="AI98" s="11">
        <v>140.24</v>
      </c>
      <c r="AJ98" s="7">
        <v>50.94</v>
      </c>
      <c r="AK98" s="13">
        <f t="shared" si="25"/>
        <v>89.300000000000011</v>
      </c>
      <c r="AL98" s="16">
        <v>2098.66</v>
      </c>
      <c r="AM98" s="74">
        <v>782.96</v>
      </c>
      <c r="AN98" s="75">
        <f t="shared" si="26"/>
        <v>1315.6999999999998</v>
      </c>
      <c r="AO98" s="43">
        <f t="shared" si="27"/>
        <v>0.626923846645002</v>
      </c>
    </row>
    <row r="99" spans="1:41" ht="15.75" x14ac:dyDescent="0.25">
      <c r="A99" s="33">
        <v>95</v>
      </c>
      <c r="B99" s="11">
        <v>386.21</v>
      </c>
      <c r="C99" s="7">
        <v>156.43</v>
      </c>
      <c r="D99" s="13">
        <f t="shared" si="14"/>
        <v>229.77999999999997</v>
      </c>
      <c r="E99" s="11">
        <v>385.21</v>
      </c>
      <c r="F99" s="7">
        <v>156.22999999999999</v>
      </c>
      <c r="G99" s="13">
        <f t="shared" si="15"/>
        <v>228.98</v>
      </c>
      <c r="H99" s="11">
        <v>469.64</v>
      </c>
      <c r="I99" s="7">
        <v>194.87</v>
      </c>
      <c r="J99" s="13">
        <f t="shared" si="16"/>
        <v>274.77</v>
      </c>
      <c r="K99" s="11">
        <v>497.64</v>
      </c>
      <c r="L99" s="7">
        <v>211.56</v>
      </c>
      <c r="M99" s="13">
        <f t="shared" si="17"/>
        <v>286.08</v>
      </c>
      <c r="N99" s="11">
        <v>549.47</v>
      </c>
      <c r="O99" s="7">
        <v>237.37</v>
      </c>
      <c r="P99" s="13">
        <f t="shared" si="18"/>
        <v>312.10000000000002</v>
      </c>
      <c r="Q99" s="11">
        <v>547.75</v>
      </c>
      <c r="R99" s="7">
        <v>238.23</v>
      </c>
      <c r="S99" s="13">
        <f t="shared" si="19"/>
        <v>309.52</v>
      </c>
      <c r="T99" s="11">
        <v>559.54</v>
      </c>
      <c r="U99" s="7">
        <v>242.73</v>
      </c>
      <c r="V99" s="13">
        <f t="shared" si="20"/>
        <v>316.80999999999995</v>
      </c>
      <c r="W99" s="11">
        <v>528.61</v>
      </c>
      <c r="X99" s="7">
        <v>226.26</v>
      </c>
      <c r="Y99" s="5">
        <f t="shared" si="21"/>
        <v>302.35000000000002</v>
      </c>
      <c r="Z99" s="6">
        <v>471.89</v>
      </c>
      <c r="AA99" s="7">
        <v>197.85</v>
      </c>
      <c r="AB99" s="13">
        <f t="shared" si="22"/>
        <v>274.03999999999996</v>
      </c>
      <c r="AC99" s="14">
        <v>441.59</v>
      </c>
      <c r="AD99" s="7">
        <v>183.61</v>
      </c>
      <c r="AE99" s="13">
        <f t="shared" si="23"/>
        <v>257.97999999999996</v>
      </c>
      <c r="AF99" s="11">
        <v>384.89</v>
      </c>
      <c r="AG99" s="7">
        <v>159.83000000000001</v>
      </c>
      <c r="AH99" s="13">
        <f t="shared" si="24"/>
        <v>225.05999999999997</v>
      </c>
      <c r="AI99" s="11">
        <v>373.98</v>
      </c>
      <c r="AJ99" s="7">
        <v>153.44999999999999</v>
      </c>
      <c r="AK99" s="13">
        <f t="shared" si="25"/>
        <v>220.53000000000003</v>
      </c>
      <c r="AL99" s="16">
        <v>5596.42</v>
      </c>
      <c r="AM99" s="74">
        <v>2358.42</v>
      </c>
      <c r="AN99" s="75">
        <f t="shared" si="26"/>
        <v>3238</v>
      </c>
      <c r="AO99" s="43">
        <f t="shared" si="27"/>
        <v>0.57858416630631726</v>
      </c>
    </row>
    <row r="100" spans="1:41" ht="15.75" x14ac:dyDescent="0.25">
      <c r="A100" s="33">
        <v>96</v>
      </c>
      <c r="B100" s="11">
        <v>414.01</v>
      </c>
      <c r="C100" s="7">
        <v>203.3</v>
      </c>
      <c r="D100" s="13">
        <f t="shared" si="14"/>
        <v>210.70999999999998</v>
      </c>
      <c r="E100" s="11">
        <v>412.94</v>
      </c>
      <c r="F100" s="7">
        <v>203.04</v>
      </c>
      <c r="G100" s="13">
        <f t="shared" si="15"/>
        <v>209.9</v>
      </c>
      <c r="H100" s="11">
        <v>503.44</v>
      </c>
      <c r="I100" s="7">
        <v>253.25</v>
      </c>
      <c r="J100" s="13">
        <f t="shared" si="16"/>
        <v>250.19</v>
      </c>
      <c r="K100" s="11">
        <v>533.46</v>
      </c>
      <c r="L100" s="7">
        <v>274.94</v>
      </c>
      <c r="M100" s="13">
        <f t="shared" si="17"/>
        <v>258.52000000000004</v>
      </c>
      <c r="N100" s="11">
        <v>589.02</v>
      </c>
      <c r="O100" s="7">
        <v>308.48</v>
      </c>
      <c r="P100" s="13">
        <f t="shared" si="18"/>
        <v>280.53999999999996</v>
      </c>
      <c r="Q100" s="11">
        <v>587.17999999999995</v>
      </c>
      <c r="R100" s="7">
        <v>309.60000000000002</v>
      </c>
      <c r="S100" s="13">
        <f t="shared" si="19"/>
        <v>277.57999999999993</v>
      </c>
      <c r="T100" s="11">
        <v>599.80999999999995</v>
      </c>
      <c r="U100" s="7">
        <v>315.45</v>
      </c>
      <c r="V100" s="13">
        <f t="shared" si="20"/>
        <v>284.35999999999996</v>
      </c>
      <c r="W100" s="11">
        <v>566.66</v>
      </c>
      <c r="X100" s="7">
        <v>294.05</v>
      </c>
      <c r="Y100" s="5">
        <f t="shared" si="21"/>
        <v>272.60999999999996</v>
      </c>
      <c r="Z100" s="6">
        <v>505.86</v>
      </c>
      <c r="AA100" s="7">
        <v>257.12</v>
      </c>
      <c r="AB100" s="13">
        <f t="shared" si="22"/>
        <v>248.74</v>
      </c>
      <c r="AC100" s="14">
        <v>473.38</v>
      </c>
      <c r="AD100" s="7">
        <v>238.62</v>
      </c>
      <c r="AE100" s="13">
        <f t="shared" si="23"/>
        <v>234.76</v>
      </c>
      <c r="AF100" s="11">
        <v>412.59</v>
      </c>
      <c r="AG100" s="7">
        <v>207.72</v>
      </c>
      <c r="AH100" s="13">
        <f t="shared" si="24"/>
        <v>204.86999999999998</v>
      </c>
      <c r="AI100" s="11">
        <v>400.9</v>
      </c>
      <c r="AJ100" s="7">
        <v>199.42</v>
      </c>
      <c r="AK100" s="13">
        <f t="shared" si="25"/>
        <v>201.48</v>
      </c>
      <c r="AL100" s="16">
        <v>5999.27</v>
      </c>
      <c r="AM100" s="74">
        <v>3064.99</v>
      </c>
      <c r="AN100" s="75">
        <f t="shared" si="26"/>
        <v>2934.2800000000007</v>
      </c>
      <c r="AO100" s="43">
        <f t="shared" si="27"/>
        <v>0.4891061745845745</v>
      </c>
    </row>
    <row r="101" spans="1:41" ht="15.75" x14ac:dyDescent="0.25">
      <c r="A101" s="33">
        <v>97</v>
      </c>
      <c r="B101" s="11">
        <v>927.24</v>
      </c>
      <c r="C101" s="7">
        <v>505.05</v>
      </c>
      <c r="D101" s="13">
        <f t="shared" si="14"/>
        <v>422.19</v>
      </c>
      <c r="E101" s="11">
        <v>924.85</v>
      </c>
      <c r="F101" s="7">
        <v>504.37</v>
      </c>
      <c r="G101" s="13">
        <f t="shared" si="15"/>
        <v>420.48</v>
      </c>
      <c r="H101" s="12">
        <v>1127.54</v>
      </c>
      <c r="I101" s="7">
        <v>628.42999999999995</v>
      </c>
      <c r="J101" s="13">
        <f t="shared" si="16"/>
        <v>499.11</v>
      </c>
      <c r="K101" s="12">
        <v>1194.77</v>
      </c>
      <c r="L101" s="7">
        <v>681.47</v>
      </c>
      <c r="M101" s="13">
        <f t="shared" si="17"/>
        <v>513.29999999999995</v>
      </c>
      <c r="N101" s="12">
        <v>1319.2</v>
      </c>
      <c r="O101" s="7">
        <v>764.06</v>
      </c>
      <c r="P101" s="13">
        <f t="shared" si="18"/>
        <v>555.1400000000001</v>
      </c>
      <c r="Q101" s="12">
        <v>1315.08</v>
      </c>
      <c r="R101" s="7">
        <v>766.61</v>
      </c>
      <c r="S101" s="13">
        <f t="shared" si="19"/>
        <v>548.46999999999991</v>
      </c>
      <c r="T101" s="12">
        <v>1343.38</v>
      </c>
      <c r="U101" s="7">
        <v>781.17</v>
      </c>
      <c r="V101" s="13">
        <f t="shared" si="20"/>
        <v>562.21000000000015</v>
      </c>
      <c r="W101" s="12">
        <v>1269.1300000000001</v>
      </c>
      <c r="X101" s="7">
        <v>728.63</v>
      </c>
      <c r="Y101" s="5">
        <f t="shared" si="21"/>
        <v>540.50000000000011</v>
      </c>
      <c r="Z101" s="8">
        <v>1132.94</v>
      </c>
      <c r="AA101" s="7">
        <v>637.72</v>
      </c>
      <c r="AB101" s="13">
        <f t="shared" si="22"/>
        <v>495.22</v>
      </c>
      <c r="AC101" s="15">
        <v>1060.2</v>
      </c>
      <c r="AD101" s="7">
        <v>592.07000000000005</v>
      </c>
      <c r="AE101" s="13">
        <f t="shared" si="23"/>
        <v>468.13</v>
      </c>
      <c r="AF101" s="11">
        <v>924.07</v>
      </c>
      <c r="AG101" s="7">
        <v>515.41999999999996</v>
      </c>
      <c r="AH101" s="13">
        <f t="shared" si="24"/>
        <v>408.65000000000009</v>
      </c>
      <c r="AI101" s="11">
        <v>897.89</v>
      </c>
      <c r="AJ101" s="7">
        <v>495.1</v>
      </c>
      <c r="AK101" s="13">
        <f t="shared" si="25"/>
        <v>402.78999999999996</v>
      </c>
      <c r="AL101" s="16">
        <v>13436.27</v>
      </c>
      <c r="AM101" s="74">
        <v>7600.1</v>
      </c>
      <c r="AN101" s="75">
        <f t="shared" si="26"/>
        <v>5836.17</v>
      </c>
      <c r="AO101" s="43">
        <f t="shared" si="27"/>
        <v>0.43435938694295367</v>
      </c>
    </row>
    <row r="102" spans="1:41" ht="15.75" x14ac:dyDescent="0.25">
      <c r="A102" s="33">
        <v>98</v>
      </c>
      <c r="B102" s="11">
        <v>850.77</v>
      </c>
      <c r="C102" s="7">
        <v>407.86</v>
      </c>
      <c r="D102" s="13">
        <f t="shared" si="14"/>
        <v>442.90999999999997</v>
      </c>
      <c r="E102" s="11">
        <v>848.58</v>
      </c>
      <c r="F102" s="7">
        <v>407.34</v>
      </c>
      <c r="G102" s="13">
        <f t="shared" si="15"/>
        <v>441.24000000000007</v>
      </c>
      <c r="H102" s="12">
        <v>1034.55</v>
      </c>
      <c r="I102" s="7">
        <v>508.08</v>
      </c>
      <c r="J102" s="13">
        <f t="shared" si="16"/>
        <v>526.47</v>
      </c>
      <c r="K102" s="12">
        <v>1096.24</v>
      </c>
      <c r="L102" s="7">
        <v>551.59</v>
      </c>
      <c r="M102" s="13">
        <f t="shared" si="17"/>
        <v>544.65</v>
      </c>
      <c r="N102" s="12">
        <v>1210.4100000000001</v>
      </c>
      <c r="O102" s="7">
        <v>618.88</v>
      </c>
      <c r="P102" s="13">
        <f t="shared" si="18"/>
        <v>591.53000000000009</v>
      </c>
      <c r="Q102" s="12">
        <v>1206.6300000000001</v>
      </c>
      <c r="R102" s="7">
        <v>621.14</v>
      </c>
      <c r="S102" s="13">
        <f t="shared" si="19"/>
        <v>585.49000000000012</v>
      </c>
      <c r="T102" s="12">
        <v>1232.5899999999999</v>
      </c>
      <c r="U102" s="7">
        <v>632.86</v>
      </c>
      <c r="V102" s="13">
        <f t="shared" si="20"/>
        <v>599.7299999999999</v>
      </c>
      <c r="W102" s="12">
        <v>1164.47</v>
      </c>
      <c r="X102" s="7">
        <v>589.94000000000005</v>
      </c>
      <c r="Y102" s="5">
        <f t="shared" si="21"/>
        <v>574.53</v>
      </c>
      <c r="Z102" s="8">
        <v>1039.51</v>
      </c>
      <c r="AA102" s="7">
        <v>515.84</v>
      </c>
      <c r="AB102" s="13">
        <f t="shared" si="22"/>
        <v>523.66999999999996</v>
      </c>
      <c r="AC102" s="14">
        <v>972.76</v>
      </c>
      <c r="AD102" s="7">
        <v>478.74</v>
      </c>
      <c r="AE102" s="13">
        <f t="shared" si="23"/>
        <v>494.02</v>
      </c>
      <c r="AF102" s="11">
        <v>847.86</v>
      </c>
      <c r="AG102" s="7">
        <v>416.73</v>
      </c>
      <c r="AH102" s="13">
        <f t="shared" si="24"/>
        <v>431.13</v>
      </c>
      <c r="AI102" s="11">
        <v>823.84</v>
      </c>
      <c r="AJ102" s="7">
        <v>400.08</v>
      </c>
      <c r="AK102" s="13">
        <f t="shared" si="25"/>
        <v>423.76000000000005</v>
      </c>
      <c r="AL102" s="16">
        <v>12328.21</v>
      </c>
      <c r="AM102" s="74">
        <v>6149.09</v>
      </c>
      <c r="AN102" s="75">
        <f t="shared" si="26"/>
        <v>6179.119999999999</v>
      </c>
      <c r="AO102" s="43">
        <f t="shared" si="27"/>
        <v>0.50121793837061501</v>
      </c>
    </row>
    <row r="103" spans="1:41" ht="15.75" x14ac:dyDescent="0.25">
      <c r="A103" s="33">
        <v>99</v>
      </c>
      <c r="B103" s="11">
        <v>579.32000000000005</v>
      </c>
      <c r="C103" s="7">
        <v>258.39999999999998</v>
      </c>
      <c r="D103" s="13">
        <f t="shared" si="14"/>
        <v>320.92000000000007</v>
      </c>
      <c r="E103" s="11">
        <v>577.82000000000005</v>
      </c>
      <c r="F103" s="7">
        <v>258.07</v>
      </c>
      <c r="G103" s="13">
        <f t="shared" si="15"/>
        <v>319.75000000000006</v>
      </c>
      <c r="H103" s="11">
        <v>704.46</v>
      </c>
      <c r="I103" s="7">
        <v>321.89</v>
      </c>
      <c r="J103" s="13">
        <f t="shared" si="16"/>
        <v>382.57000000000005</v>
      </c>
      <c r="K103" s="11">
        <v>746.46</v>
      </c>
      <c r="L103" s="7">
        <v>349.45</v>
      </c>
      <c r="M103" s="13">
        <f t="shared" si="17"/>
        <v>397.01000000000005</v>
      </c>
      <c r="N103" s="11">
        <v>824.2</v>
      </c>
      <c r="O103" s="7">
        <v>392.09</v>
      </c>
      <c r="P103" s="13">
        <f t="shared" si="18"/>
        <v>432.11000000000007</v>
      </c>
      <c r="Q103" s="11">
        <v>821.63</v>
      </c>
      <c r="R103" s="7">
        <v>393.52</v>
      </c>
      <c r="S103" s="13">
        <f t="shared" si="19"/>
        <v>428.11</v>
      </c>
      <c r="T103" s="11">
        <v>839.31</v>
      </c>
      <c r="U103" s="7">
        <v>400.94</v>
      </c>
      <c r="V103" s="13">
        <f t="shared" si="20"/>
        <v>438.36999999999995</v>
      </c>
      <c r="W103" s="11">
        <v>792.92</v>
      </c>
      <c r="X103" s="7">
        <v>373.75</v>
      </c>
      <c r="Y103" s="5">
        <f t="shared" si="21"/>
        <v>419.16999999999996</v>
      </c>
      <c r="Z103" s="6">
        <v>707.83</v>
      </c>
      <c r="AA103" s="7">
        <v>326.81</v>
      </c>
      <c r="AB103" s="13">
        <f t="shared" si="22"/>
        <v>381.02000000000004</v>
      </c>
      <c r="AC103" s="14">
        <v>662.38</v>
      </c>
      <c r="AD103" s="7">
        <v>303.3</v>
      </c>
      <c r="AE103" s="13">
        <f t="shared" si="23"/>
        <v>359.08</v>
      </c>
      <c r="AF103" s="11">
        <v>577.33000000000004</v>
      </c>
      <c r="AG103" s="7">
        <v>264.02</v>
      </c>
      <c r="AH103" s="13">
        <f t="shared" si="24"/>
        <v>313.31000000000006</v>
      </c>
      <c r="AI103" s="11">
        <v>560.98</v>
      </c>
      <c r="AJ103" s="7">
        <v>253.47</v>
      </c>
      <c r="AK103" s="13">
        <f t="shared" si="25"/>
        <v>307.51</v>
      </c>
      <c r="AL103" s="16">
        <v>8394.6299999999992</v>
      </c>
      <c r="AM103" s="74">
        <v>3895.69</v>
      </c>
      <c r="AN103" s="75">
        <f t="shared" si="26"/>
        <v>4498.9399999999987</v>
      </c>
      <c r="AO103" s="43">
        <f t="shared" si="27"/>
        <v>0.53593070808361998</v>
      </c>
    </row>
    <row r="104" spans="1:41" ht="15.75" x14ac:dyDescent="0.25">
      <c r="A104" s="33">
        <v>100</v>
      </c>
      <c r="B104" s="11">
        <v>820.7</v>
      </c>
      <c r="C104" s="7">
        <v>366.06</v>
      </c>
      <c r="D104" s="13">
        <f t="shared" si="14"/>
        <v>454.64000000000004</v>
      </c>
      <c r="E104" s="11">
        <v>818.58</v>
      </c>
      <c r="F104" s="7">
        <v>365.6</v>
      </c>
      <c r="G104" s="13">
        <f t="shared" si="15"/>
        <v>452.98</v>
      </c>
      <c r="H104" s="11">
        <v>997.98</v>
      </c>
      <c r="I104" s="7">
        <v>456.01</v>
      </c>
      <c r="J104" s="13">
        <f t="shared" si="16"/>
        <v>541.97</v>
      </c>
      <c r="K104" s="12">
        <v>1057.49</v>
      </c>
      <c r="L104" s="7">
        <v>495.06</v>
      </c>
      <c r="M104" s="13">
        <f t="shared" si="17"/>
        <v>562.43000000000006</v>
      </c>
      <c r="N104" s="12">
        <v>1167.6199999999999</v>
      </c>
      <c r="O104" s="7">
        <v>555.46</v>
      </c>
      <c r="P104" s="13">
        <f t="shared" si="18"/>
        <v>612.15999999999985</v>
      </c>
      <c r="Q104" s="12">
        <v>1163.97</v>
      </c>
      <c r="R104" s="7">
        <v>557.48</v>
      </c>
      <c r="S104" s="13">
        <f t="shared" si="19"/>
        <v>606.49</v>
      </c>
      <c r="T104" s="12">
        <v>1189.02</v>
      </c>
      <c r="U104" s="7">
        <v>568</v>
      </c>
      <c r="V104" s="13">
        <f t="shared" si="20"/>
        <v>621.02</v>
      </c>
      <c r="W104" s="12">
        <v>1123.3</v>
      </c>
      <c r="X104" s="7">
        <v>529.48</v>
      </c>
      <c r="Y104" s="5">
        <f t="shared" si="21"/>
        <v>593.81999999999994</v>
      </c>
      <c r="Z104" s="8">
        <v>1002.76</v>
      </c>
      <c r="AA104" s="7">
        <v>462.98</v>
      </c>
      <c r="AB104" s="13">
        <f t="shared" si="22"/>
        <v>539.78</v>
      </c>
      <c r="AC104" s="14">
        <v>938.38</v>
      </c>
      <c r="AD104" s="7">
        <v>429.67</v>
      </c>
      <c r="AE104" s="13">
        <f t="shared" si="23"/>
        <v>508.71</v>
      </c>
      <c r="AF104" s="11">
        <v>817.89</v>
      </c>
      <c r="AG104" s="7">
        <v>374.02</v>
      </c>
      <c r="AH104" s="13">
        <f t="shared" si="24"/>
        <v>443.87</v>
      </c>
      <c r="AI104" s="11">
        <v>794.72</v>
      </c>
      <c r="AJ104" s="7">
        <v>359.08</v>
      </c>
      <c r="AK104" s="13">
        <f t="shared" si="25"/>
        <v>435.64000000000004</v>
      </c>
      <c r="AL104" s="16">
        <v>11892.39</v>
      </c>
      <c r="AM104" s="74">
        <v>5518.9</v>
      </c>
      <c r="AN104" s="75">
        <f t="shared" si="26"/>
        <v>6373.49</v>
      </c>
      <c r="AO104" s="43">
        <f t="shared" si="27"/>
        <v>0.53593012001792739</v>
      </c>
    </row>
    <row r="105" spans="1:41" ht="15.75" x14ac:dyDescent="0.25">
      <c r="A105" s="33">
        <v>101</v>
      </c>
      <c r="B105" s="11">
        <v>651.73</v>
      </c>
      <c r="C105" s="7">
        <v>284.37</v>
      </c>
      <c r="D105" s="13">
        <f t="shared" si="14"/>
        <v>367.36</v>
      </c>
      <c r="E105" s="11">
        <v>650.04999999999995</v>
      </c>
      <c r="F105" s="7">
        <v>284</v>
      </c>
      <c r="G105" s="13">
        <f t="shared" si="15"/>
        <v>366.04999999999995</v>
      </c>
      <c r="H105" s="11">
        <v>792.51</v>
      </c>
      <c r="I105" s="7">
        <v>354.24</v>
      </c>
      <c r="J105" s="13">
        <f t="shared" si="16"/>
        <v>438.27</v>
      </c>
      <c r="K105" s="11">
        <v>839.77</v>
      </c>
      <c r="L105" s="7">
        <v>384.57</v>
      </c>
      <c r="M105" s="13">
        <f t="shared" si="17"/>
        <v>455.2</v>
      </c>
      <c r="N105" s="11">
        <v>927.23</v>
      </c>
      <c r="O105" s="7">
        <v>431.49</v>
      </c>
      <c r="P105" s="13">
        <f t="shared" si="18"/>
        <v>495.74</v>
      </c>
      <c r="Q105" s="11">
        <v>924.33</v>
      </c>
      <c r="R105" s="7">
        <v>433.06</v>
      </c>
      <c r="S105" s="13">
        <f t="shared" si="19"/>
        <v>491.27000000000004</v>
      </c>
      <c r="T105" s="11">
        <v>944.22</v>
      </c>
      <c r="U105" s="7">
        <v>441.23</v>
      </c>
      <c r="V105" s="13">
        <f t="shared" si="20"/>
        <v>502.99</v>
      </c>
      <c r="W105" s="11">
        <v>892.03</v>
      </c>
      <c r="X105" s="7">
        <v>411.31</v>
      </c>
      <c r="Y105" s="5">
        <f t="shared" si="21"/>
        <v>480.71999999999997</v>
      </c>
      <c r="Z105" s="6">
        <v>796.31</v>
      </c>
      <c r="AA105" s="7">
        <v>359.65</v>
      </c>
      <c r="AB105" s="13">
        <f t="shared" si="22"/>
        <v>436.65999999999997</v>
      </c>
      <c r="AC105" s="14">
        <v>745.18</v>
      </c>
      <c r="AD105" s="7">
        <v>333.78</v>
      </c>
      <c r="AE105" s="13">
        <f t="shared" si="23"/>
        <v>411.4</v>
      </c>
      <c r="AF105" s="11">
        <v>649.5</v>
      </c>
      <c r="AG105" s="7">
        <v>290.55</v>
      </c>
      <c r="AH105" s="13">
        <f t="shared" si="24"/>
        <v>358.95</v>
      </c>
      <c r="AI105" s="11">
        <v>631.1</v>
      </c>
      <c r="AJ105" s="7">
        <v>278.94</v>
      </c>
      <c r="AK105" s="13">
        <f t="shared" si="25"/>
        <v>352.16</v>
      </c>
      <c r="AL105" s="16">
        <v>9443.9599999999991</v>
      </c>
      <c r="AM105" s="74">
        <v>4287.17</v>
      </c>
      <c r="AN105" s="75">
        <f t="shared" si="26"/>
        <v>5156.7899999999991</v>
      </c>
      <c r="AO105" s="43">
        <f t="shared" si="27"/>
        <v>0.54604106751828674</v>
      </c>
    </row>
    <row r="106" spans="1:41" ht="15.75" x14ac:dyDescent="0.25">
      <c r="A106" s="33">
        <v>102</v>
      </c>
      <c r="B106" s="11">
        <v>651.73</v>
      </c>
      <c r="C106" s="7">
        <v>290.7</v>
      </c>
      <c r="D106" s="13">
        <f t="shared" si="14"/>
        <v>361.03000000000003</v>
      </c>
      <c r="E106" s="11">
        <v>650.04999999999995</v>
      </c>
      <c r="F106" s="7">
        <v>290.33</v>
      </c>
      <c r="G106" s="13">
        <f t="shared" si="15"/>
        <v>359.71999999999997</v>
      </c>
      <c r="H106" s="11">
        <v>792.51</v>
      </c>
      <c r="I106" s="7">
        <v>362.13</v>
      </c>
      <c r="J106" s="13">
        <f t="shared" si="16"/>
        <v>430.38</v>
      </c>
      <c r="K106" s="11">
        <v>839.77</v>
      </c>
      <c r="L106" s="7">
        <v>393.13</v>
      </c>
      <c r="M106" s="13">
        <f t="shared" si="17"/>
        <v>446.64</v>
      </c>
      <c r="N106" s="11">
        <v>927.23</v>
      </c>
      <c r="O106" s="7">
        <v>441.1</v>
      </c>
      <c r="P106" s="13">
        <f t="shared" si="18"/>
        <v>486.13</v>
      </c>
      <c r="Q106" s="11">
        <v>924.33</v>
      </c>
      <c r="R106" s="7">
        <v>442.71</v>
      </c>
      <c r="S106" s="13">
        <f t="shared" si="19"/>
        <v>481.62000000000006</v>
      </c>
      <c r="T106" s="11">
        <v>944.22</v>
      </c>
      <c r="U106" s="7">
        <v>451.06</v>
      </c>
      <c r="V106" s="13">
        <f t="shared" si="20"/>
        <v>493.16</v>
      </c>
      <c r="W106" s="11">
        <v>892.03</v>
      </c>
      <c r="X106" s="7">
        <v>420.47</v>
      </c>
      <c r="Y106" s="5">
        <f t="shared" si="21"/>
        <v>471.55999999999995</v>
      </c>
      <c r="Z106" s="6">
        <v>796.31</v>
      </c>
      <c r="AA106" s="7">
        <v>367.66</v>
      </c>
      <c r="AB106" s="13">
        <f t="shared" si="22"/>
        <v>428.64999999999992</v>
      </c>
      <c r="AC106" s="14">
        <v>745.18</v>
      </c>
      <c r="AD106" s="7">
        <v>341.21</v>
      </c>
      <c r="AE106" s="13">
        <f t="shared" si="23"/>
        <v>403.96999999999997</v>
      </c>
      <c r="AF106" s="11">
        <v>649.5</v>
      </c>
      <c r="AG106" s="7">
        <v>297.02</v>
      </c>
      <c r="AH106" s="13">
        <f t="shared" si="24"/>
        <v>352.48</v>
      </c>
      <c r="AI106" s="11">
        <v>631.1</v>
      </c>
      <c r="AJ106" s="7">
        <v>285.14999999999998</v>
      </c>
      <c r="AK106" s="13">
        <f t="shared" si="25"/>
        <v>345.95000000000005</v>
      </c>
      <c r="AL106" s="16">
        <v>9443.9599999999991</v>
      </c>
      <c r="AM106" s="74">
        <v>4382.66</v>
      </c>
      <c r="AN106" s="75">
        <f t="shared" si="26"/>
        <v>5061.2999999999993</v>
      </c>
      <c r="AO106" s="43">
        <f t="shared" si="27"/>
        <v>0.53592984298959334</v>
      </c>
    </row>
    <row r="107" spans="1:41" ht="15.75" x14ac:dyDescent="0.25">
      <c r="A107" s="33">
        <v>103</v>
      </c>
      <c r="B107" s="11">
        <v>410.35</v>
      </c>
      <c r="C107" s="7">
        <v>384.01</v>
      </c>
      <c r="D107" s="13">
        <f t="shared" si="14"/>
        <v>26.340000000000032</v>
      </c>
      <c r="E107" s="11">
        <v>409.29</v>
      </c>
      <c r="F107" s="7">
        <v>383.52</v>
      </c>
      <c r="G107" s="13">
        <f t="shared" si="15"/>
        <v>25.770000000000039</v>
      </c>
      <c r="H107" s="11">
        <v>498.99</v>
      </c>
      <c r="I107" s="7">
        <v>478.37</v>
      </c>
      <c r="J107" s="13">
        <f t="shared" si="16"/>
        <v>20.620000000000005</v>
      </c>
      <c r="K107" s="11">
        <v>528.74</v>
      </c>
      <c r="L107" s="7">
        <v>519.32000000000005</v>
      </c>
      <c r="M107" s="13">
        <f t="shared" si="17"/>
        <v>9.4199999999999591</v>
      </c>
      <c r="N107" s="11">
        <v>583.80999999999995</v>
      </c>
      <c r="O107" s="7">
        <v>582.69000000000005</v>
      </c>
      <c r="P107" s="13">
        <f t="shared" si="18"/>
        <v>1.1199999999998909</v>
      </c>
      <c r="Q107" s="11">
        <v>581.99</v>
      </c>
      <c r="R107" s="7">
        <v>584.80999999999995</v>
      </c>
      <c r="S107" s="13">
        <f t="shared" si="19"/>
        <v>-2.8199999999999363</v>
      </c>
      <c r="T107" s="11">
        <v>594.51</v>
      </c>
      <c r="U107" s="7">
        <v>595.84</v>
      </c>
      <c r="V107" s="13">
        <f t="shared" si="20"/>
        <v>-1.3300000000000409</v>
      </c>
      <c r="W107" s="11">
        <v>561.65</v>
      </c>
      <c r="X107" s="7">
        <v>555.42999999999995</v>
      </c>
      <c r="Y107" s="5">
        <f t="shared" si="21"/>
        <v>6.2200000000000273</v>
      </c>
      <c r="Z107" s="6">
        <v>501.38</v>
      </c>
      <c r="AA107" s="7">
        <v>485.67</v>
      </c>
      <c r="AB107" s="13">
        <f t="shared" si="22"/>
        <v>15.70999999999998</v>
      </c>
      <c r="AC107" s="14">
        <v>469.19</v>
      </c>
      <c r="AD107" s="7">
        <v>450.74</v>
      </c>
      <c r="AE107" s="13">
        <f t="shared" si="23"/>
        <v>18.449999999999989</v>
      </c>
      <c r="AF107" s="11">
        <v>408.94</v>
      </c>
      <c r="AG107" s="7">
        <v>392.36</v>
      </c>
      <c r="AH107" s="13">
        <f t="shared" si="24"/>
        <v>16.579999999999984</v>
      </c>
      <c r="AI107" s="11">
        <v>397.36</v>
      </c>
      <c r="AJ107" s="7">
        <v>376.68</v>
      </c>
      <c r="AK107" s="13">
        <f t="shared" si="25"/>
        <v>20.680000000000007</v>
      </c>
      <c r="AL107" s="16">
        <v>5946.2</v>
      </c>
      <c r="AM107" s="74">
        <v>5789.43</v>
      </c>
      <c r="AN107" s="75">
        <f t="shared" si="26"/>
        <v>156.76999999999953</v>
      </c>
      <c r="AO107" s="43">
        <f t="shared" si="27"/>
        <v>2.6364737143049263E-2</v>
      </c>
    </row>
    <row r="108" spans="1:41" ht="15.75" x14ac:dyDescent="0.25">
      <c r="A108" s="33">
        <v>104</v>
      </c>
      <c r="B108" s="11">
        <v>241.38</v>
      </c>
      <c r="C108" s="7">
        <v>88.67</v>
      </c>
      <c r="D108" s="13">
        <f t="shared" si="14"/>
        <v>152.70999999999998</v>
      </c>
      <c r="E108" s="11">
        <v>240.76</v>
      </c>
      <c r="F108" s="7">
        <v>88.55</v>
      </c>
      <c r="G108" s="13">
        <f t="shared" si="15"/>
        <v>152.20999999999998</v>
      </c>
      <c r="H108" s="11">
        <v>293.52</v>
      </c>
      <c r="I108" s="7">
        <v>110.45</v>
      </c>
      <c r="J108" s="13">
        <f t="shared" si="16"/>
        <v>183.07</v>
      </c>
      <c r="K108" s="11">
        <v>311.02999999999997</v>
      </c>
      <c r="L108" s="7">
        <v>119.91</v>
      </c>
      <c r="M108" s="13">
        <f t="shared" si="17"/>
        <v>191.11999999999998</v>
      </c>
      <c r="N108" s="11">
        <v>343.42</v>
      </c>
      <c r="O108" s="7">
        <v>134.54</v>
      </c>
      <c r="P108" s="13">
        <f t="shared" si="18"/>
        <v>208.88000000000002</v>
      </c>
      <c r="Q108" s="11">
        <v>342.35</v>
      </c>
      <c r="R108" s="7">
        <v>135.03</v>
      </c>
      <c r="S108" s="13">
        <f t="shared" si="19"/>
        <v>207.32000000000002</v>
      </c>
      <c r="T108" s="11">
        <v>349.71</v>
      </c>
      <c r="U108" s="7">
        <v>137.58000000000001</v>
      </c>
      <c r="V108" s="13">
        <f t="shared" si="20"/>
        <v>212.12999999999997</v>
      </c>
      <c r="W108" s="11">
        <v>330.38</v>
      </c>
      <c r="X108" s="7">
        <v>128.25</v>
      </c>
      <c r="Y108" s="5">
        <f t="shared" si="21"/>
        <v>202.13</v>
      </c>
      <c r="Z108" s="6">
        <v>294.93</v>
      </c>
      <c r="AA108" s="7">
        <v>112.14</v>
      </c>
      <c r="AB108" s="13">
        <f t="shared" si="22"/>
        <v>182.79000000000002</v>
      </c>
      <c r="AC108" s="14">
        <v>275.99</v>
      </c>
      <c r="AD108" s="7">
        <v>104.07</v>
      </c>
      <c r="AE108" s="13">
        <f t="shared" si="23"/>
        <v>171.92000000000002</v>
      </c>
      <c r="AF108" s="11">
        <v>240.56</v>
      </c>
      <c r="AG108" s="7">
        <v>90.59</v>
      </c>
      <c r="AH108" s="13">
        <f t="shared" si="24"/>
        <v>149.97</v>
      </c>
      <c r="AI108" s="11">
        <v>233.74</v>
      </c>
      <c r="AJ108" s="7">
        <v>86.97</v>
      </c>
      <c r="AK108" s="13">
        <f t="shared" si="25"/>
        <v>146.77000000000001</v>
      </c>
      <c r="AL108" s="16">
        <v>3497.76</v>
      </c>
      <c r="AM108" s="74">
        <v>1336.76</v>
      </c>
      <c r="AN108" s="75">
        <f t="shared" si="26"/>
        <v>2161</v>
      </c>
      <c r="AO108" s="43">
        <f t="shared" si="27"/>
        <v>0.6178239787749874</v>
      </c>
    </row>
    <row r="109" spans="1:41" ht="15.75" x14ac:dyDescent="0.25">
      <c r="A109" s="33">
        <v>105</v>
      </c>
      <c r="B109" s="11">
        <v>193.11</v>
      </c>
      <c r="C109" s="7">
        <v>73.47</v>
      </c>
      <c r="D109" s="13">
        <f t="shared" si="14"/>
        <v>119.64000000000001</v>
      </c>
      <c r="E109" s="11">
        <v>192.61</v>
      </c>
      <c r="F109" s="7">
        <v>73.37</v>
      </c>
      <c r="G109" s="13">
        <f t="shared" si="15"/>
        <v>119.24000000000001</v>
      </c>
      <c r="H109" s="11">
        <v>234.82</v>
      </c>
      <c r="I109" s="7">
        <v>91.52</v>
      </c>
      <c r="J109" s="13">
        <f t="shared" si="16"/>
        <v>143.30000000000001</v>
      </c>
      <c r="K109" s="11">
        <v>248.82</v>
      </c>
      <c r="L109" s="7">
        <v>99.35</v>
      </c>
      <c r="M109" s="13">
        <f t="shared" si="17"/>
        <v>149.47</v>
      </c>
      <c r="N109" s="11">
        <v>274.73</v>
      </c>
      <c r="O109" s="7">
        <v>111.48</v>
      </c>
      <c r="P109" s="13">
        <f t="shared" si="18"/>
        <v>163.25</v>
      </c>
      <c r="Q109" s="11">
        <v>273.88</v>
      </c>
      <c r="R109" s="7">
        <v>111.88</v>
      </c>
      <c r="S109" s="13">
        <f t="shared" si="19"/>
        <v>162</v>
      </c>
      <c r="T109" s="11">
        <v>279.77</v>
      </c>
      <c r="U109" s="7">
        <v>113.99</v>
      </c>
      <c r="V109" s="13">
        <f t="shared" si="20"/>
        <v>165.77999999999997</v>
      </c>
      <c r="W109" s="11">
        <v>264.31</v>
      </c>
      <c r="X109" s="7">
        <v>106.26</v>
      </c>
      <c r="Y109" s="5">
        <f t="shared" si="21"/>
        <v>158.05000000000001</v>
      </c>
      <c r="Z109" s="6">
        <v>235.94</v>
      </c>
      <c r="AA109" s="7">
        <v>92.92</v>
      </c>
      <c r="AB109" s="13">
        <f t="shared" si="22"/>
        <v>143.01999999999998</v>
      </c>
      <c r="AC109" s="14">
        <v>220.79</v>
      </c>
      <c r="AD109" s="7">
        <v>86.23</v>
      </c>
      <c r="AE109" s="13">
        <f t="shared" si="23"/>
        <v>134.56</v>
      </c>
      <c r="AF109" s="11">
        <v>192.44</v>
      </c>
      <c r="AG109" s="7">
        <v>75.06</v>
      </c>
      <c r="AH109" s="13">
        <f t="shared" si="24"/>
        <v>117.38</v>
      </c>
      <c r="AI109" s="11">
        <v>186.99</v>
      </c>
      <c r="AJ109" s="7">
        <v>72.06</v>
      </c>
      <c r="AK109" s="13">
        <f t="shared" si="25"/>
        <v>114.93</v>
      </c>
      <c r="AL109" s="16">
        <v>2798.21</v>
      </c>
      <c r="AM109" s="74">
        <v>1107.5999999999999</v>
      </c>
      <c r="AN109" s="75">
        <f t="shared" si="26"/>
        <v>1690.6100000000001</v>
      </c>
      <c r="AO109" s="43">
        <f t="shared" si="27"/>
        <v>0.60417552649729656</v>
      </c>
    </row>
    <row r="110" spans="1:41" ht="15.75" x14ac:dyDescent="0.25">
      <c r="A110" s="33">
        <v>106</v>
      </c>
      <c r="B110" s="12">
        <v>1062.08</v>
      </c>
      <c r="C110" s="9">
        <v>479.22</v>
      </c>
      <c r="D110" s="13">
        <f t="shared" si="14"/>
        <v>582.8599999999999</v>
      </c>
      <c r="E110" s="12">
        <v>1059.3399999999999</v>
      </c>
      <c r="F110" s="9">
        <v>478.61</v>
      </c>
      <c r="G110" s="13">
        <f t="shared" si="15"/>
        <v>580.7299999999999</v>
      </c>
      <c r="H110" s="12">
        <v>1291.5</v>
      </c>
      <c r="I110" s="9">
        <v>596.97</v>
      </c>
      <c r="J110" s="13">
        <f t="shared" si="16"/>
        <v>694.53</v>
      </c>
      <c r="K110" s="12">
        <v>1368.51</v>
      </c>
      <c r="L110" s="9">
        <v>648.09</v>
      </c>
      <c r="M110" s="13">
        <f t="shared" si="17"/>
        <v>720.42</v>
      </c>
      <c r="N110" s="12">
        <v>1511.04</v>
      </c>
      <c r="O110" s="9">
        <v>727.16</v>
      </c>
      <c r="P110" s="13">
        <f t="shared" si="18"/>
        <v>783.88</v>
      </c>
      <c r="Q110" s="12">
        <v>1506.32</v>
      </c>
      <c r="R110" s="9">
        <v>729.81</v>
      </c>
      <c r="S110" s="13">
        <f t="shared" si="19"/>
        <v>776.51</v>
      </c>
      <c r="T110" s="12">
        <v>1538.73</v>
      </c>
      <c r="U110" s="9">
        <v>743.58</v>
      </c>
      <c r="V110" s="13">
        <f t="shared" si="20"/>
        <v>795.15</v>
      </c>
      <c r="W110" s="12">
        <v>1453.68</v>
      </c>
      <c r="X110" s="9">
        <v>693.14</v>
      </c>
      <c r="Y110" s="5">
        <f t="shared" si="21"/>
        <v>760.54000000000008</v>
      </c>
      <c r="Z110" s="8">
        <v>1297.69</v>
      </c>
      <c r="AA110" s="9">
        <v>606.09</v>
      </c>
      <c r="AB110" s="13">
        <f t="shared" si="22"/>
        <v>691.6</v>
      </c>
      <c r="AC110" s="15">
        <v>1214.3699999999999</v>
      </c>
      <c r="AD110" s="9">
        <v>562.49</v>
      </c>
      <c r="AE110" s="13">
        <f t="shared" si="23"/>
        <v>651.87999999999988</v>
      </c>
      <c r="AF110" s="12">
        <v>1058.44</v>
      </c>
      <c r="AG110" s="9">
        <v>489.64</v>
      </c>
      <c r="AH110" s="13">
        <f t="shared" si="24"/>
        <v>568.80000000000007</v>
      </c>
      <c r="AI110" s="12">
        <v>1028.46</v>
      </c>
      <c r="AJ110" s="9">
        <v>470.07</v>
      </c>
      <c r="AK110" s="13">
        <f t="shared" si="25"/>
        <v>558.3900000000001</v>
      </c>
      <c r="AL110" s="16">
        <v>15390.16</v>
      </c>
      <c r="AM110" s="74">
        <v>7224.86</v>
      </c>
      <c r="AN110" s="75">
        <f t="shared" si="26"/>
        <v>8165.3</v>
      </c>
      <c r="AO110" s="43">
        <f t="shared" si="27"/>
        <v>0.53055328859479045</v>
      </c>
    </row>
    <row r="111" spans="1:41" ht="15.75" x14ac:dyDescent="0.25">
      <c r="A111" s="33">
        <v>107</v>
      </c>
      <c r="B111" s="11">
        <v>482.76</v>
      </c>
      <c r="C111" s="7">
        <v>174.17</v>
      </c>
      <c r="D111" s="13">
        <f t="shared" si="14"/>
        <v>308.59000000000003</v>
      </c>
      <c r="E111" s="11">
        <v>481.52</v>
      </c>
      <c r="F111" s="7">
        <v>173.94</v>
      </c>
      <c r="G111" s="13">
        <f t="shared" si="15"/>
        <v>307.58</v>
      </c>
      <c r="H111" s="11">
        <v>587.04999999999995</v>
      </c>
      <c r="I111" s="7">
        <v>216.96</v>
      </c>
      <c r="J111" s="13">
        <f t="shared" si="16"/>
        <v>370.08999999999992</v>
      </c>
      <c r="K111" s="11">
        <v>622.04999999999995</v>
      </c>
      <c r="L111" s="7">
        <v>235.54</v>
      </c>
      <c r="M111" s="13">
        <f t="shared" si="17"/>
        <v>386.51</v>
      </c>
      <c r="N111" s="11">
        <v>686.84</v>
      </c>
      <c r="O111" s="7">
        <v>264.27999999999997</v>
      </c>
      <c r="P111" s="13">
        <f t="shared" si="18"/>
        <v>422.56000000000006</v>
      </c>
      <c r="Q111" s="11">
        <v>684.69</v>
      </c>
      <c r="R111" s="7">
        <v>265.24</v>
      </c>
      <c r="S111" s="13">
        <f t="shared" si="19"/>
        <v>419.45000000000005</v>
      </c>
      <c r="T111" s="11">
        <v>699.42</v>
      </c>
      <c r="U111" s="7">
        <v>270.24</v>
      </c>
      <c r="V111" s="13">
        <f t="shared" si="20"/>
        <v>429.17999999999995</v>
      </c>
      <c r="W111" s="11">
        <v>660.77</v>
      </c>
      <c r="X111" s="7">
        <v>251.91</v>
      </c>
      <c r="Y111" s="5">
        <f t="shared" si="21"/>
        <v>408.86</v>
      </c>
      <c r="Z111" s="6">
        <v>589.86</v>
      </c>
      <c r="AA111" s="7">
        <v>220.28</v>
      </c>
      <c r="AB111" s="13">
        <f t="shared" si="22"/>
        <v>369.58000000000004</v>
      </c>
      <c r="AC111" s="14">
        <v>551.99</v>
      </c>
      <c r="AD111" s="7">
        <v>204.43</v>
      </c>
      <c r="AE111" s="13">
        <f t="shared" si="23"/>
        <v>347.56</v>
      </c>
      <c r="AF111" s="11">
        <v>481.11</v>
      </c>
      <c r="AG111" s="7">
        <v>177.95</v>
      </c>
      <c r="AH111" s="13">
        <f t="shared" si="24"/>
        <v>303.16000000000003</v>
      </c>
      <c r="AI111" s="11">
        <v>467.48</v>
      </c>
      <c r="AJ111" s="7">
        <v>170.84</v>
      </c>
      <c r="AK111" s="13">
        <f t="shared" si="25"/>
        <v>296.64</v>
      </c>
      <c r="AL111" s="16">
        <v>6995.53</v>
      </c>
      <c r="AM111" s="74">
        <v>2625.77</v>
      </c>
      <c r="AN111" s="75">
        <f t="shared" si="26"/>
        <v>4369.76</v>
      </c>
      <c r="AO111" s="43">
        <f t="shared" si="27"/>
        <v>0.62465031241378433</v>
      </c>
    </row>
    <row r="112" spans="1:41" ht="16.5" thickBot="1" x14ac:dyDescent="0.3">
      <c r="A112" s="34">
        <v>108</v>
      </c>
      <c r="B112" s="24">
        <v>715.33</v>
      </c>
      <c r="C112" s="25">
        <v>295.77</v>
      </c>
      <c r="D112" s="26">
        <f t="shared" si="14"/>
        <v>419.56000000000006</v>
      </c>
      <c r="E112" s="24">
        <v>713.48</v>
      </c>
      <c r="F112" s="25">
        <v>295.39</v>
      </c>
      <c r="G112" s="26">
        <f t="shared" si="15"/>
        <v>418.09000000000003</v>
      </c>
      <c r="H112" s="24">
        <v>869.85</v>
      </c>
      <c r="I112" s="25">
        <v>368.44</v>
      </c>
      <c r="J112" s="26">
        <f t="shared" si="16"/>
        <v>501.41</v>
      </c>
      <c r="K112" s="24">
        <v>921.72</v>
      </c>
      <c r="L112" s="25">
        <v>399.99</v>
      </c>
      <c r="M112" s="26">
        <f t="shared" si="17"/>
        <v>521.73</v>
      </c>
      <c r="N112" s="27">
        <v>1017.71</v>
      </c>
      <c r="O112" s="25">
        <v>448.79</v>
      </c>
      <c r="P112" s="26">
        <f t="shared" si="18"/>
        <v>568.92000000000007</v>
      </c>
      <c r="Q112" s="27">
        <v>1014.53</v>
      </c>
      <c r="R112" s="25">
        <v>450.42</v>
      </c>
      <c r="S112" s="26">
        <f t="shared" si="19"/>
        <v>564.1099999999999</v>
      </c>
      <c r="T112" s="27">
        <v>1036.3599999999999</v>
      </c>
      <c r="U112" s="25">
        <v>458.92</v>
      </c>
      <c r="V112" s="26">
        <f t="shared" si="20"/>
        <v>577.43999999999983</v>
      </c>
      <c r="W112" s="24">
        <v>979.08</v>
      </c>
      <c r="X112" s="25">
        <v>427.8</v>
      </c>
      <c r="Y112" s="28">
        <f t="shared" si="21"/>
        <v>551.28</v>
      </c>
      <c r="Z112" s="29">
        <v>874.02</v>
      </c>
      <c r="AA112" s="25">
        <v>374.07</v>
      </c>
      <c r="AB112" s="26">
        <f t="shared" si="22"/>
        <v>499.95</v>
      </c>
      <c r="AC112" s="30">
        <v>817.9</v>
      </c>
      <c r="AD112" s="25">
        <v>347.16</v>
      </c>
      <c r="AE112" s="26">
        <f t="shared" si="23"/>
        <v>470.73999999999995</v>
      </c>
      <c r="AF112" s="24">
        <v>712.88</v>
      </c>
      <c r="AG112" s="25">
        <v>302.2</v>
      </c>
      <c r="AH112" s="26">
        <f t="shared" si="24"/>
        <v>410.68</v>
      </c>
      <c r="AI112" s="24">
        <v>692.68</v>
      </c>
      <c r="AJ112" s="25">
        <v>290.12</v>
      </c>
      <c r="AK112" s="26">
        <f t="shared" si="25"/>
        <v>402.55999999999995</v>
      </c>
      <c r="AL112" s="31">
        <v>10365.540000000001</v>
      </c>
      <c r="AM112" s="76">
        <v>4459.04</v>
      </c>
      <c r="AN112" s="77">
        <f t="shared" si="26"/>
        <v>5906.5000000000009</v>
      </c>
      <c r="AO112" s="44">
        <f t="shared" si="27"/>
        <v>0.56982077151793353</v>
      </c>
    </row>
    <row r="113" spans="1:41" s="2" customFormat="1" ht="30.75" thickBot="1" x14ac:dyDescent="0.25">
      <c r="A113" s="46" t="s">
        <v>15</v>
      </c>
      <c r="B113" s="47">
        <f>SUM(B5:B112)</f>
        <v>55492.509999999995</v>
      </c>
      <c r="C113" s="48">
        <f t="shared" ref="C113:F113" si="28">SUM(C5:C112)</f>
        <v>23432.180000000004</v>
      </c>
      <c r="D113" s="49">
        <f t="shared" si="28"/>
        <v>32060.329999999984</v>
      </c>
      <c r="E113" s="47">
        <f t="shared" si="28"/>
        <v>55349.159999999989</v>
      </c>
      <c r="F113" s="48">
        <f t="shared" si="28"/>
        <v>23400.55</v>
      </c>
      <c r="G113" s="49">
        <f t="shared" ref="G113" si="29">SUM(G5:G112)</f>
        <v>31948.61</v>
      </c>
      <c r="H113" s="47">
        <f t="shared" ref="H113" si="30">SUM(H5:H112)</f>
        <v>67655.73</v>
      </c>
      <c r="I113" s="48">
        <f t="shared" ref="I113:J113" si="31">SUM(I5:I112)</f>
        <v>29152.389999999996</v>
      </c>
      <c r="J113" s="49">
        <f t="shared" si="31"/>
        <v>38503.340000000004</v>
      </c>
      <c r="K113" s="47">
        <f t="shared" ref="K113" si="32">SUM(K5:K112)</f>
        <v>71689.970000000016</v>
      </c>
      <c r="L113" s="48">
        <f t="shared" ref="L113" si="33">SUM(L5:L112)</f>
        <v>31608.600000000006</v>
      </c>
      <c r="M113" s="49">
        <f t="shared" ref="M113:N113" si="34">SUM(M5:M112)</f>
        <v>40081.370000000017</v>
      </c>
      <c r="N113" s="47">
        <f t="shared" si="34"/>
        <v>79156.25999999998</v>
      </c>
      <c r="O113" s="48">
        <f t="shared" ref="O113" si="35">SUM(O5:O112)</f>
        <v>35436.12000000001</v>
      </c>
      <c r="P113" s="49">
        <f t="shared" ref="P113" si="36">SUM(P5:P112)</f>
        <v>43720.139999999978</v>
      </c>
      <c r="Q113" s="47">
        <f t="shared" ref="Q113:R113" si="37">SUM(Q5:Q112)</f>
        <v>78908.900000000038</v>
      </c>
      <c r="R113" s="48">
        <f t="shared" si="37"/>
        <v>35553.049999999981</v>
      </c>
      <c r="S113" s="49">
        <f t="shared" ref="S113" si="38">SUM(S5:S112)</f>
        <v>43355.85000000002</v>
      </c>
      <c r="T113" s="47">
        <f t="shared" ref="T113" si="39">SUM(T5:T112)</f>
        <v>80606.73</v>
      </c>
      <c r="U113" s="48">
        <f t="shared" ref="U113:V113" si="40">SUM(U5:U112)</f>
        <v>36228.639999999999</v>
      </c>
      <c r="V113" s="49">
        <f t="shared" si="40"/>
        <v>44378.090000000004</v>
      </c>
      <c r="W113" s="47">
        <f t="shared" ref="W113" si="41">SUM(W5:W112)</f>
        <v>76151.67</v>
      </c>
      <c r="X113" s="48">
        <f t="shared" ref="X113" si="42">SUM(X5:X112)</f>
        <v>33794.380000000012</v>
      </c>
      <c r="Y113" s="50">
        <f t="shared" ref="Y113:Z113" si="43">SUM(Y5:Y112)</f>
        <v>42357.29</v>
      </c>
      <c r="Z113" s="51">
        <f t="shared" si="43"/>
        <v>67979.990000000005</v>
      </c>
      <c r="AA113" s="48">
        <f t="shared" ref="AA113" si="44">SUM(AA5:AA112)</f>
        <v>29581.639999999996</v>
      </c>
      <c r="AB113" s="49">
        <f t="shared" ref="AB113" si="45">SUM(AB5:AB112)</f>
        <v>38398.349999999991</v>
      </c>
      <c r="AC113" s="52">
        <f t="shared" ref="AC113:AD113" si="46">SUM(AC5:AC112)</f>
        <v>63615.059999999976</v>
      </c>
      <c r="AD113" s="48">
        <f t="shared" si="46"/>
        <v>27465.510000000002</v>
      </c>
      <c r="AE113" s="49">
        <f t="shared" ref="AE113" si="47">SUM(AE5:AE112)</f>
        <v>36149.549999999988</v>
      </c>
      <c r="AF113" s="47">
        <f t="shared" ref="AF113" si="48">SUM(AF5:AF112)</f>
        <v>55446.87</v>
      </c>
      <c r="AG113" s="48">
        <f t="shared" ref="AG113:AH113" si="49">SUM(AG5:AG112)</f>
        <v>23909.859999999993</v>
      </c>
      <c r="AH113" s="49">
        <f t="shared" si="49"/>
        <v>31537.010000000017</v>
      </c>
      <c r="AI113" s="47">
        <f t="shared" ref="AI113" si="50">SUM(AI5:AI112)</f>
        <v>53875.95</v>
      </c>
      <c r="AJ113" s="48">
        <f t="shared" ref="AJ113" si="51">SUM(AJ5:AJ112)</f>
        <v>22968.970000000005</v>
      </c>
      <c r="AK113" s="49">
        <f t="shared" ref="AK113:AL113" si="52">SUM(AK5:AK112)</f>
        <v>30906.980000000003</v>
      </c>
      <c r="AL113" s="47">
        <f t="shared" si="52"/>
        <v>805928.59000000008</v>
      </c>
      <c r="AM113" s="48">
        <f t="shared" ref="AM113" si="53">SUM(AM5:AM112)</f>
        <v>352531.76</v>
      </c>
      <c r="AN113" s="49">
        <f t="shared" ref="AN113" si="54">SUM(AN5:AN112)</f>
        <v>453396.8299999999</v>
      </c>
      <c r="AO113" s="45">
        <f t="shared" si="27"/>
        <v>0.56257692756624977</v>
      </c>
    </row>
    <row r="114" spans="1:41" s="54" customFormat="1" ht="48" thickBot="1" x14ac:dyDescent="0.25">
      <c r="A114" s="55" t="s">
        <v>19</v>
      </c>
      <c r="B114" s="89">
        <f>+D113/B113</f>
        <v>0.5777415726915216</v>
      </c>
      <c r="C114" s="90"/>
      <c r="D114" s="91"/>
      <c r="E114" s="89">
        <f t="shared" ref="E114" si="55">+G113/E113</f>
        <v>0.57721941940943655</v>
      </c>
      <c r="F114" s="90"/>
      <c r="G114" s="91"/>
      <c r="H114" s="89">
        <f t="shared" ref="H114" si="56">+J113/H113</f>
        <v>0.56910685909382708</v>
      </c>
      <c r="I114" s="90"/>
      <c r="J114" s="91"/>
      <c r="K114" s="89">
        <f t="shared" ref="K114" si="57">+M113/K113</f>
        <v>0.55909313394886351</v>
      </c>
      <c r="L114" s="90"/>
      <c r="M114" s="91"/>
      <c r="N114" s="89">
        <f t="shared" ref="N114" si="58">+P113/N113</f>
        <v>0.55232700483827801</v>
      </c>
      <c r="O114" s="90"/>
      <c r="P114" s="91"/>
      <c r="Q114" s="89">
        <f t="shared" ref="Q114" si="59">+S113/Q113</f>
        <v>0.5494418246864422</v>
      </c>
      <c r="R114" s="90"/>
      <c r="S114" s="91"/>
      <c r="T114" s="89">
        <f t="shared" ref="T114" si="60">+V113/T113</f>
        <v>0.55055067982536954</v>
      </c>
      <c r="U114" s="90"/>
      <c r="V114" s="91"/>
      <c r="W114" s="89">
        <f t="shared" ref="W114" si="61">+Y113/W113</f>
        <v>0.55622273286981105</v>
      </c>
      <c r="X114" s="90"/>
      <c r="Y114" s="91"/>
      <c r="Z114" s="89">
        <f t="shared" ref="Z114" si="62">+AB113/Z113</f>
        <v>0.56484783242833647</v>
      </c>
      <c r="AA114" s="90"/>
      <c r="AB114" s="91"/>
      <c r="AC114" s="89">
        <f t="shared" ref="AC114" si="63">+AE113/AC113</f>
        <v>0.56825459254459565</v>
      </c>
      <c r="AD114" s="90"/>
      <c r="AE114" s="91"/>
      <c r="AF114" s="89">
        <f t="shared" ref="AF114" si="64">+AH113/AF113</f>
        <v>0.5687789049228571</v>
      </c>
      <c r="AG114" s="90"/>
      <c r="AH114" s="91"/>
      <c r="AI114" s="89">
        <f t="shared" ref="AI114" si="65">+AK113/AI113</f>
        <v>0.57366932740861187</v>
      </c>
      <c r="AJ114" s="90"/>
      <c r="AK114" s="91"/>
      <c r="AL114" s="89">
        <f t="shared" ref="AL114" si="66">+AN113/AL113</f>
        <v>0.56257692756624977</v>
      </c>
      <c r="AM114" s="90"/>
      <c r="AN114" s="91"/>
      <c r="AO114" s="53"/>
    </row>
  </sheetData>
  <mergeCells count="28">
    <mergeCell ref="AI3:AK3"/>
    <mergeCell ref="B3:D3"/>
    <mergeCell ref="E3:G3"/>
    <mergeCell ref="H3:J3"/>
    <mergeCell ref="K3:M3"/>
    <mergeCell ref="N3:P3"/>
    <mergeCell ref="Q3:S3"/>
    <mergeCell ref="AL114:AN114"/>
    <mergeCell ref="AL3:AN3"/>
    <mergeCell ref="A3:A4"/>
    <mergeCell ref="AO3:AO4"/>
    <mergeCell ref="B114:D114"/>
    <mergeCell ref="E114:G114"/>
    <mergeCell ref="H114:J114"/>
    <mergeCell ref="K114:M114"/>
    <mergeCell ref="N114:P114"/>
    <mergeCell ref="Q114:S114"/>
    <mergeCell ref="T114:V114"/>
    <mergeCell ref="T3:V3"/>
    <mergeCell ref="W3:Y3"/>
    <mergeCell ref="Z3:AB3"/>
    <mergeCell ref="AC3:AE3"/>
    <mergeCell ref="AF3:AH3"/>
    <mergeCell ref="W114:Y114"/>
    <mergeCell ref="Z114:AB114"/>
    <mergeCell ref="AC114:AE114"/>
    <mergeCell ref="AF114:AH114"/>
    <mergeCell ref="AI114:AK1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S114"/>
  <sheetViews>
    <sheetView zoomScale="75" zoomScaleNormal="75" workbookViewId="0">
      <pane xSplit="1" ySplit="4" topLeftCell="B9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baseColWidth="10" defaultRowHeight="18" x14ac:dyDescent="0.25"/>
  <cols>
    <col min="1" max="1" width="6.125" style="57" bestFit="1" customWidth="1"/>
    <col min="2" max="2" width="36" customWidth="1"/>
    <col min="3" max="4" width="29.25" customWidth="1"/>
    <col min="5" max="5" width="37.625" customWidth="1"/>
    <col min="6" max="41" width="20.625" customWidth="1"/>
    <col min="42" max="43" width="21.75" bestFit="1" customWidth="1"/>
    <col min="44" max="44" width="20.625" customWidth="1"/>
    <col min="45" max="45" width="38.375" customWidth="1"/>
  </cols>
  <sheetData>
    <row r="1" spans="1:45" x14ac:dyDescent="0.25">
      <c r="A1" s="57" t="s">
        <v>42</v>
      </c>
    </row>
    <row r="2" spans="1:45" ht="15" thickBot="1" x14ac:dyDescent="0.25">
      <c r="A2" s="4"/>
    </row>
    <row r="3" spans="1:45" s="59" customFormat="1" ht="30" customHeight="1" x14ac:dyDescent="0.2">
      <c r="A3" s="104" t="s">
        <v>1</v>
      </c>
      <c r="B3" s="106" t="s">
        <v>24</v>
      </c>
      <c r="C3" s="108" t="s">
        <v>25</v>
      </c>
      <c r="D3" s="106" t="s">
        <v>28</v>
      </c>
      <c r="E3" s="108" t="s">
        <v>29</v>
      </c>
      <c r="F3" s="101" t="s">
        <v>30</v>
      </c>
      <c r="G3" s="102"/>
      <c r="H3" s="103"/>
      <c r="I3" s="101" t="s">
        <v>31</v>
      </c>
      <c r="J3" s="102"/>
      <c r="K3" s="103"/>
      <c r="L3" s="101" t="s">
        <v>32</v>
      </c>
      <c r="M3" s="102"/>
      <c r="N3" s="103"/>
      <c r="O3" s="101" t="s">
        <v>33</v>
      </c>
      <c r="P3" s="102"/>
      <c r="Q3" s="103"/>
      <c r="R3" s="101" t="s">
        <v>34</v>
      </c>
      <c r="S3" s="102"/>
      <c r="T3" s="103"/>
      <c r="U3" s="101" t="s">
        <v>35</v>
      </c>
      <c r="V3" s="102"/>
      <c r="W3" s="103"/>
      <c r="X3" s="101" t="s">
        <v>36</v>
      </c>
      <c r="Y3" s="102"/>
      <c r="Z3" s="103"/>
      <c r="AA3" s="101" t="s">
        <v>37</v>
      </c>
      <c r="AB3" s="102"/>
      <c r="AC3" s="103"/>
      <c r="AD3" s="101" t="s">
        <v>38</v>
      </c>
      <c r="AE3" s="102"/>
      <c r="AF3" s="103"/>
      <c r="AG3" s="101" t="s">
        <v>39</v>
      </c>
      <c r="AH3" s="102"/>
      <c r="AI3" s="103"/>
      <c r="AJ3" s="101" t="s">
        <v>40</v>
      </c>
      <c r="AK3" s="102"/>
      <c r="AL3" s="103"/>
      <c r="AM3" s="101" t="s">
        <v>41</v>
      </c>
      <c r="AN3" s="102"/>
      <c r="AO3" s="103"/>
      <c r="AP3" s="110" t="s">
        <v>14</v>
      </c>
      <c r="AQ3" s="110"/>
      <c r="AR3" s="111"/>
      <c r="AS3" s="112" t="s">
        <v>43</v>
      </c>
    </row>
    <row r="4" spans="1:45" s="59" customFormat="1" ht="18.75" thickBot="1" x14ac:dyDescent="0.25">
      <c r="A4" s="105"/>
      <c r="B4" s="107"/>
      <c r="C4" s="109"/>
      <c r="D4" s="107"/>
      <c r="E4" s="109"/>
      <c r="F4" s="67" t="s">
        <v>16</v>
      </c>
      <c r="G4" s="60" t="s">
        <v>17</v>
      </c>
      <c r="H4" s="69" t="s">
        <v>18</v>
      </c>
      <c r="I4" s="67" t="s">
        <v>16</v>
      </c>
      <c r="J4" s="60" t="s">
        <v>17</v>
      </c>
      <c r="K4" s="69" t="s">
        <v>18</v>
      </c>
      <c r="L4" s="67" t="s">
        <v>16</v>
      </c>
      <c r="M4" s="60" t="s">
        <v>17</v>
      </c>
      <c r="N4" s="69" t="s">
        <v>18</v>
      </c>
      <c r="O4" s="67" t="s">
        <v>16</v>
      </c>
      <c r="P4" s="60" t="s">
        <v>17</v>
      </c>
      <c r="Q4" s="69" t="s">
        <v>18</v>
      </c>
      <c r="R4" s="67" t="s">
        <v>16</v>
      </c>
      <c r="S4" s="60" t="s">
        <v>17</v>
      </c>
      <c r="T4" s="69" t="s">
        <v>18</v>
      </c>
      <c r="U4" s="67" t="s">
        <v>16</v>
      </c>
      <c r="V4" s="60" t="s">
        <v>17</v>
      </c>
      <c r="W4" s="69" t="s">
        <v>18</v>
      </c>
      <c r="X4" s="67" t="s">
        <v>16</v>
      </c>
      <c r="Y4" s="60" t="s">
        <v>17</v>
      </c>
      <c r="Z4" s="69" t="s">
        <v>18</v>
      </c>
      <c r="AA4" s="67" t="s">
        <v>16</v>
      </c>
      <c r="AB4" s="60" t="s">
        <v>17</v>
      </c>
      <c r="AC4" s="69" t="s">
        <v>18</v>
      </c>
      <c r="AD4" s="67" t="s">
        <v>16</v>
      </c>
      <c r="AE4" s="60" t="s">
        <v>17</v>
      </c>
      <c r="AF4" s="69" t="s">
        <v>18</v>
      </c>
      <c r="AG4" s="67" t="s">
        <v>16</v>
      </c>
      <c r="AH4" s="60" t="s">
        <v>17</v>
      </c>
      <c r="AI4" s="69" t="s">
        <v>18</v>
      </c>
      <c r="AJ4" s="67" t="s">
        <v>16</v>
      </c>
      <c r="AK4" s="60" t="s">
        <v>17</v>
      </c>
      <c r="AL4" s="69" t="s">
        <v>18</v>
      </c>
      <c r="AM4" s="67" t="s">
        <v>16</v>
      </c>
      <c r="AN4" s="60" t="s">
        <v>17</v>
      </c>
      <c r="AO4" s="69" t="s">
        <v>18</v>
      </c>
      <c r="AP4" s="67" t="s">
        <v>16</v>
      </c>
      <c r="AQ4" s="60" t="s">
        <v>17</v>
      </c>
      <c r="AR4" s="69" t="s">
        <v>18</v>
      </c>
      <c r="AS4" s="113"/>
    </row>
    <row r="5" spans="1:45" x14ac:dyDescent="0.25">
      <c r="A5" s="62">
        <v>1</v>
      </c>
      <c r="B5" s="61" t="s">
        <v>20</v>
      </c>
      <c r="C5" s="64" t="s">
        <v>26</v>
      </c>
      <c r="D5" s="61">
        <v>1.32</v>
      </c>
      <c r="E5" s="64">
        <v>0.57299999999999995</v>
      </c>
      <c r="F5" s="68">
        <v>44600</v>
      </c>
      <c r="G5" s="82">
        <v>15702.377692959995</v>
      </c>
      <c r="H5" s="83">
        <f>+F5-G5</f>
        <v>28897.622307040005</v>
      </c>
      <c r="I5" s="68">
        <v>44900</v>
      </c>
      <c r="J5" s="82">
        <v>15988.357019319999</v>
      </c>
      <c r="K5" s="83">
        <f>+I5-J5</f>
        <v>28911.642980680001</v>
      </c>
      <c r="L5" s="68">
        <v>47700</v>
      </c>
      <c r="M5" s="82">
        <v>15969.197114079996</v>
      </c>
      <c r="N5" s="83">
        <f>+L5-M5</f>
        <v>31730.802885920006</v>
      </c>
      <c r="O5" s="68"/>
      <c r="P5" s="82"/>
      <c r="Q5" s="83"/>
      <c r="R5" s="68">
        <v>64600</v>
      </c>
      <c r="S5" s="82">
        <v>21267.265725999998</v>
      </c>
      <c r="T5" s="83">
        <f>+R5-S5</f>
        <v>43332.734274000002</v>
      </c>
      <c r="U5" s="68">
        <v>67700</v>
      </c>
      <c r="V5" s="82">
        <v>23739.130043999998</v>
      </c>
      <c r="W5" s="83">
        <f>+U5-V5</f>
        <v>43960.869956000002</v>
      </c>
      <c r="X5" s="68">
        <v>77700</v>
      </c>
      <c r="Y5" s="82">
        <v>23821.919758</v>
      </c>
      <c r="Z5" s="83">
        <f>+X5-Y5</f>
        <v>53878.080241999996</v>
      </c>
      <c r="AA5" s="68">
        <v>60700</v>
      </c>
      <c r="AB5" s="82">
        <v>24252.426270799999</v>
      </c>
      <c r="AC5" s="83">
        <f>+AA5-AB5</f>
        <v>36447.573729199998</v>
      </c>
      <c r="AD5" s="68">
        <v>63900</v>
      </c>
      <c r="AE5" s="82">
        <v>22675.873574200003</v>
      </c>
      <c r="AF5" s="83">
        <f>+AD5-AE5</f>
        <v>41224.126425800001</v>
      </c>
      <c r="AG5" s="68">
        <v>59300</v>
      </c>
      <c r="AH5" s="82">
        <v>19954.457403999997</v>
      </c>
      <c r="AI5" s="83">
        <f>+AG5-AH5</f>
        <v>39345.542595999999</v>
      </c>
      <c r="AJ5" s="68">
        <v>57000</v>
      </c>
      <c r="AK5" s="82">
        <v>18591.502169519994</v>
      </c>
      <c r="AL5" s="83">
        <f>+AJ5-AK5</f>
        <v>38408.497830480002</v>
      </c>
      <c r="AM5" s="68">
        <v>66700</v>
      </c>
      <c r="AN5" s="82">
        <v>16314.075408399996</v>
      </c>
      <c r="AO5" s="83">
        <f>+AM5-AN5</f>
        <v>50385.924591600007</v>
      </c>
      <c r="AP5" s="68">
        <f>+F5+I5+L5+O5+R5+U5+X5+AA5+AD5+AG5+AJ5+AM5</f>
        <v>654800</v>
      </c>
      <c r="AQ5" s="82">
        <v>237946.00642707996</v>
      </c>
      <c r="AR5" s="83">
        <f>+AP5-AQ5</f>
        <v>416853.99357292004</v>
      </c>
      <c r="AS5" s="81">
        <f>+AR5/AP5</f>
        <v>0.63661269635449003</v>
      </c>
    </row>
    <row r="6" spans="1:45" x14ac:dyDescent="0.25">
      <c r="A6" s="62">
        <v>2</v>
      </c>
      <c r="B6" s="61" t="s">
        <v>20</v>
      </c>
      <c r="C6" s="64" t="s">
        <v>26</v>
      </c>
      <c r="D6" s="61">
        <v>1.32</v>
      </c>
      <c r="E6" s="64">
        <v>0.49199999999999999</v>
      </c>
      <c r="F6" s="68">
        <v>39400</v>
      </c>
      <c r="G6" s="82">
        <v>13625.082835839996</v>
      </c>
      <c r="H6" s="83">
        <f t="shared" ref="H6:H67" si="0">+F6-G6</f>
        <v>25774.917164160004</v>
      </c>
      <c r="I6" s="68">
        <v>40200</v>
      </c>
      <c r="J6" s="82">
        <v>13870.635765279996</v>
      </c>
      <c r="K6" s="83">
        <f t="shared" ref="K6:K67" si="1">+I6-J6</f>
        <v>26329.364234720004</v>
      </c>
      <c r="L6" s="68">
        <v>42200</v>
      </c>
      <c r="M6" s="82">
        <v>13854.184328319996</v>
      </c>
      <c r="N6" s="83">
        <f t="shared" ref="N6:N67" si="2">+L6-M6</f>
        <v>28345.815671680004</v>
      </c>
      <c r="O6" s="68"/>
      <c r="P6" s="82"/>
      <c r="Q6" s="83"/>
      <c r="R6" s="68"/>
      <c r="S6" s="82"/>
      <c r="T6" s="83"/>
      <c r="U6" s="68"/>
      <c r="V6" s="82"/>
      <c r="W6" s="83"/>
      <c r="X6" s="68">
        <v>8600</v>
      </c>
      <c r="Y6" s="82">
        <v>20596.836232000001</v>
      </c>
      <c r="Z6" s="83">
        <f t="shared" ref="Z6:Z67" si="3">+X6-Y6</f>
        <v>-11996.836232000001</v>
      </c>
      <c r="AA6" s="68">
        <v>51400</v>
      </c>
      <c r="AB6" s="82">
        <v>20966.485803200001</v>
      </c>
      <c r="AC6" s="83">
        <f t="shared" ref="AC6:AC67" si="4">+AA6-AB6</f>
        <v>30433.514196799999</v>
      </c>
      <c r="AD6" s="68">
        <v>54400</v>
      </c>
      <c r="AE6" s="82">
        <v>19612.796576799999</v>
      </c>
      <c r="AF6" s="83">
        <f t="shared" ref="AF6:AF67" si="5">+AD6-AE6</f>
        <v>34787.203423200001</v>
      </c>
      <c r="AG6" s="68">
        <v>47500</v>
      </c>
      <c r="AH6" s="82">
        <v>17276.083215999995</v>
      </c>
      <c r="AI6" s="83">
        <f t="shared" ref="AI6:AI67" si="6">+AG6-AH6</f>
        <v>30223.916784000005</v>
      </c>
      <c r="AJ6" s="68">
        <v>46500</v>
      </c>
      <c r="AK6" s="82">
        <v>16105.797046079995</v>
      </c>
      <c r="AL6" s="83">
        <f t="shared" ref="AL6:AL67" si="7">+AJ6-AK6</f>
        <v>30394.202953920005</v>
      </c>
      <c r="AM6" s="68">
        <v>50200</v>
      </c>
      <c r="AN6" s="82">
        <v>14150.310193599995</v>
      </c>
      <c r="AO6" s="83">
        <f t="shared" ref="AO6:AO67" si="8">+AM6-AN6</f>
        <v>36049.689806400005</v>
      </c>
      <c r="AP6" s="68">
        <f t="shared" ref="AP6:AP67" si="9">+F6+I6+L6+O6+R6+U6+X6+AA6+AD6+AG6+AJ6+AM6</f>
        <v>380400</v>
      </c>
      <c r="AQ6" s="82">
        <v>206018.61578031999</v>
      </c>
      <c r="AR6" s="83">
        <f t="shared" ref="AR6:AR67" si="10">+AP6-AQ6</f>
        <v>174381.38421968001</v>
      </c>
      <c r="AS6" s="79">
        <f t="shared" ref="AS6:AS67" si="11">+AR6/AP6</f>
        <v>0.45841583653964252</v>
      </c>
    </row>
    <row r="7" spans="1:45" x14ac:dyDescent="0.25">
      <c r="A7" s="62">
        <v>3</v>
      </c>
      <c r="B7" s="61" t="s">
        <v>20</v>
      </c>
      <c r="C7" s="64" t="s">
        <v>26</v>
      </c>
      <c r="D7" s="61">
        <v>1.32</v>
      </c>
      <c r="E7" s="64">
        <v>0.41099999999999998</v>
      </c>
      <c r="F7" s="68">
        <v>44600</v>
      </c>
      <c r="G7" s="82">
        <v>11547.787978719994</v>
      </c>
      <c r="H7" s="83">
        <f t="shared" si="0"/>
        <v>33052.212021280007</v>
      </c>
      <c r="I7" s="68">
        <v>42400</v>
      </c>
      <c r="J7" s="82">
        <v>11752.914511239998</v>
      </c>
      <c r="K7" s="83">
        <f t="shared" si="1"/>
        <v>30647.08548876</v>
      </c>
      <c r="L7" s="68">
        <v>45800</v>
      </c>
      <c r="M7" s="82">
        <v>11739.171542559998</v>
      </c>
      <c r="N7" s="83">
        <f t="shared" si="2"/>
        <v>34060.828457440002</v>
      </c>
      <c r="O7" s="68">
        <v>25600</v>
      </c>
      <c r="P7" s="82">
        <v>14393.261160599995</v>
      </c>
      <c r="Q7" s="83">
        <f t="shared" ref="Q7:Q57" si="12">+O7-P7</f>
        <v>11206.738839400005</v>
      </c>
      <c r="R7" s="68">
        <v>57500</v>
      </c>
      <c r="S7" s="82">
        <v>15539.356881999998</v>
      </c>
      <c r="T7" s="83">
        <f t="shared" ref="T7:T57" si="13">+R7-S7</f>
        <v>41960.643118</v>
      </c>
      <c r="U7" s="68">
        <v>63500</v>
      </c>
      <c r="V7" s="82">
        <v>17312.369507999996</v>
      </c>
      <c r="W7" s="83">
        <f t="shared" ref="W7:W63" si="14">+U7-V7</f>
        <v>46187.630492000004</v>
      </c>
      <c r="X7" s="68">
        <v>65100</v>
      </c>
      <c r="Y7" s="82">
        <v>17371.752705999996</v>
      </c>
      <c r="Z7" s="83">
        <f t="shared" si="3"/>
        <v>47728.247294000001</v>
      </c>
      <c r="AA7" s="68">
        <v>61200</v>
      </c>
      <c r="AB7" s="82">
        <v>17680.545335599996</v>
      </c>
      <c r="AC7" s="83">
        <f t="shared" si="4"/>
        <v>43519.454664400007</v>
      </c>
      <c r="AD7" s="68">
        <v>64100</v>
      </c>
      <c r="AE7" s="82">
        <v>16549.719579399993</v>
      </c>
      <c r="AF7" s="83">
        <f t="shared" si="5"/>
        <v>47550.280420600007</v>
      </c>
      <c r="AG7" s="68">
        <v>56800</v>
      </c>
      <c r="AH7" s="82">
        <v>14597.709027999997</v>
      </c>
      <c r="AI7" s="83">
        <f t="shared" si="6"/>
        <v>42202.290972000003</v>
      </c>
      <c r="AJ7" s="68">
        <v>54900</v>
      </c>
      <c r="AK7" s="82">
        <v>13620.091922639996</v>
      </c>
      <c r="AL7" s="83">
        <f t="shared" si="7"/>
        <v>41279.90807736</v>
      </c>
      <c r="AM7" s="68">
        <v>62100</v>
      </c>
      <c r="AN7" s="82">
        <v>11986.544978799997</v>
      </c>
      <c r="AO7" s="83">
        <f t="shared" si="8"/>
        <v>50113.455021200003</v>
      </c>
      <c r="AP7" s="68">
        <f t="shared" si="9"/>
        <v>643600</v>
      </c>
      <c r="AQ7" s="82">
        <v>174091.22513355999</v>
      </c>
      <c r="AR7" s="83">
        <f t="shared" si="10"/>
        <v>469508.77486643998</v>
      </c>
      <c r="AS7" s="79">
        <f t="shared" si="11"/>
        <v>0.72950400072473587</v>
      </c>
    </row>
    <row r="8" spans="1:45" x14ac:dyDescent="0.25">
      <c r="A8" s="62">
        <v>4</v>
      </c>
      <c r="B8" s="61" t="s">
        <v>20</v>
      </c>
      <c r="C8" s="64" t="s">
        <v>26</v>
      </c>
      <c r="D8" s="61">
        <v>4.4000000000000004</v>
      </c>
      <c r="E8" s="64">
        <v>1.014</v>
      </c>
      <c r="F8" s="68">
        <v>159800</v>
      </c>
      <c r="G8" s="82">
        <v>27012.094137279993</v>
      </c>
      <c r="H8" s="83">
        <f t="shared" si="0"/>
        <v>132787.90586272001</v>
      </c>
      <c r="I8" s="68">
        <v>142300</v>
      </c>
      <c r="J8" s="82">
        <v>27518.172735759999</v>
      </c>
      <c r="K8" s="83">
        <f t="shared" si="1"/>
        <v>114781.82726424</v>
      </c>
      <c r="L8" s="68">
        <v>200400</v>
      </c>
      <c r="M8" s="82">
        <v>27484.26672544</v>
      </c>
      <c r="N8" s="83">
        <f t="shared" si="2"/>
        <v>172915.73327456001</v>
      </c>
      <c r="O8" s="68"/>
      <c r="P8" s="82"/>
      <c r="Q8" s="83"/>
      <c r="R8" s="68"/>
      <c r="S8" s="82"/>
      <c r="T8" s="83"/>
      <c r="U8" s="68">
        <v>189600</v>
      </c>
      <c r="V8" s="82">
        <v>41234.200391999999</v>
      </c>
      <c r="W8" s="83">
        <f t="shared" si="14"/>
        <v>148365.799608</v>
      </c>
      <c r="X8" s="68">
        <v>227700</v>
      </c>
      <c r="Y8" s="82">
        <v>41380.707844000004</v>
      </c>
      <c r="Z8" s="83">
        <f t="shared" si="3"/>
        <v>186319.29215599998</v>
      </c>
      <c r="AA8" s="68">
        <v>194100</v>
      </c>
      <c r="AB8" s="82">
        <v>42142.546594400003</v>
      </c>
      <c r="AC8" s="83">
        <f t="shared" si="4"/>
        <v>151957.45340559998</v>
      </c>
      <c r="AD8" s="68">
        <v>243200</v>
      </c>
      <c r="AE8" s="82">
        <v>39352.626115600004</v>
      </c>
      <c r="AF8" s="83">
        <f t="shared" si="5"/>
        <v>203847.3738844</v>
      </c>
      <c r="AG8" s="68">
        <v>196900</v>
      </c>
      <c r="AH8" s="82">
        <v>34536.716871999997</v>
      </c>
      <c r="AI8" s="83">
        <f t="shared" si="6"/>
        <v>162363.28312800001</v>
      </c>
      <c r="AJ8" s="68">
        <v>195100</v>
      </c>
      <c r="AK8" s="82">
        <v>32124.785619359995</v>
      </c>
      <c r="AL8" s="83">
        <f t="shared" si="7"/>
        <v>162975.21438064001</v>
      </c>
      <c r="AM8" s="68">
        <v>254400</v>
      </c>
      <c r="AN8" s="82">
        <v>28094.574911199998</v>
      </c>
      <c r="AO8" s="83">
        <f t="shared" si="8"/>
        <v>226305.4250888</v>
      </c>
      <c r="AP8" s="68">
        <f t="shared" si="9"/>
        <v>2003500</v>
      </c>
      <c r="AQ8" s="82">
        <v>411772.91105944</v>
      </c>
      <c r="AR8" s="83">
        <f t="shared" si="10"/>
        <v>1591727.0889405599</v>
      </c>
      <c r="AS8" s="79">
        <f t="shared" si="11"/>
        <v>0.794473216341682</v>
      </c>
    </row>
    <row r="9" spans="1:45" x14ac:dyDescent="0.25">
      <c r="A9" s="62">
        <v>5</v>
      </c>
      <c r="B9" s="61" t="s">
        <v>20</v>
      </c>
      <c r="C9" s="64" t="s">
        <v>26</v>
      </c>
      <c r="D9" s="61">
        <v>4.4000000000000004</v>
      </c>
      <c r="E9" s="64">
        <v>1.26</v>
      </c>
      <c r="F9" s="68"/>
      <c r="G9" s="82"/>
      <c r="H9" s="83"/>
      <c r="I9" s="68"/>
      <c r="J9" s="82"/>
      <c r="K9" s="83"/>
      <c r="L9" s="68"/>
      <c r="M9" s="82"/>
      <c r="N9" s="83"/>
      <c r="O9" s="68"/>
      <c r="P9" s="82"/>
      <c r="Q9" s="83"/>
      <c r="R9" s="68"/>
      <c r="S9" s="82"/>
      <c r="T9" s="83"/>
      <c r="U9" s="68"/>
      <c r="V9" s="82"/>
      <c r="W9" s="83"/>
      <c r="X9" s="68"/>
      <c r="Y9" s="82"/>
      <c r="Z9" s="83"/>
      <c r="AA9" s="68"/>
      <c r="AB9" s="82"/>
      <c r="AC9" s="83"/>
      <c r="AD9" s="68"/>
      <c r="AE9" s="82"/>
      <c r="AF9" s="83"/>
      <c r="AG9" s="68"/>
      <c r="AH9" s="82"/>
      <c r="AI9" s="83"/>
      <c r="AJ9" s="68"/>
      <c r="AK9" s="82"/>
      <c r="AL9" s="83"/>
      <c r="AM9" s="68"/>
      <c r="AN9" s="82"/>
      <c r="AO9" s="83"/>
      <c r="AP9" s="68"/>
      <c r="AQ9" s="82"/>
      <c r="AR9" s="83"/>
      <c r="AS9" s="79"/>
    </row>
    <row r="10" spans="1:45" x14ac:dyDescent="0.25">
      <c r="A10" s="62">
        <v>6</v>
      </c>
      <c r="B10" s="61" t="s">
        <v>20</v>
      </c>
      <c r="C10" s="64" t="s">
        <v>26</v>
      </c>
      <c r="D10" s="61">
        <v>2.64</v>
      </c>
      <c r="E10" s="64">
        <v>1.2510000000000001</v>
      </c>
      <c r="F10" s="68">
        <v>106800</v>
      </c>
      <c r="G10" s="82">
        <v>33090.105015519992</v>
      </c>
      <c r="H10" s="83">
        <f t="shared" si="0"/>
        <v>73709.894984480008</v>
      </c>
      <c r="I10" s="68">
        <v>90700</v>
      </c>
      <c r="J10" s="82">
        <v>33714.468256840002</v>
      </c>
      <c r="K10" s="83">
        <f t="shared" si="1"/>
        <v>56985.531743159998</v>
      </c>
      <c r="L10" s="68">
        <v>98900</v>
      </c>
      <c r="M10" s="82">
        <v>33672.637468960005</v>
      </c>
      <c r="N10" s="83">
        <f t="shared" si="2"/>
        <v>65227.362531039995</v>
      </c>
      <c r="O10" s="68">
        <v>78300</v>
      </c>
      <c r="P10" s="82">
        <v>41751.143824599989</v>
      </c>
      <c r="Q10" s="83">
        <f t="shared" si="12"/>
        <v>36548.856175400011</v>
      </c>
      <c r="R10" s="68">
        <v>130500</v>
      </c>
      <c r="S10" s="82">
        <v>45239.624961999987</v>
      </c>
      <c r="T10" s="83">
        <f t="shared" si="13"/>
        <v>85260.375038000013</v>
      </c>
      <c r="U10" s="68">
        <v>132300</v>
      </c>
      <c r="V10" s="82">
        <v>50636.313027999997</v>
      </c>
      <c r="W10" s="83">
        <f t="shared" si="14"/>
        <v>81663.686971999996</v>
      </c>
      <c r="X10" s="68">
        <v>142550</v>
      </c>
      <c r="Y10" s="82">
        <v>50817.063346000003</v>
      </c>
      <c r="Z10" s="83">
        <f t="shared" si="3"/>
        <v>91732.93665399999</v>
      </c>
      <c r="AA10" s="68">
        <v>135100</v>
      </c>
      <c r="AB10" s="82">
        <v>51756.964999599993</v>
      </c>
      <c r="AC10" s="83">
        <f t="shared" si="4"/>
        <v>83343.035000400007</v>
      </c>
      <c r="AD10" s="68">
        <v>130600</v>
      </c>
      <c r="AE10" s="82">
        <v>48314.962515399995</v>
      </c>
      <c r="AF10" s="83">
        <f t="shared" si="5"/>
        <v>82285.037484600005</v>
      </c>
      <c r="AG10" s="68">
        <v>120900</v>
      </c>
      <c r="AH10" s="82">
        <v>42373.441348000008</v>
      </c>
      <c r="AI10" s="83">
        <f t="shared" si="6"/>
        <v>78526.558651999992</v>
      </c>
      <c r="AJ10" s="68">
        <v>153000</v>
      </c>
      <c r="AK10" s="82">
        <v>39397.774684240001</v>
      </c>
      <c r="AL10" s="83">
        <f t="shared" si="7"/>
        <v>113602.22531576001</v>
      </c>
      <c r="AM10" s="68">
        <v>147400</v>
      </c>
      <c r="AN10" s="82">
        <v>34425.591650799994</v>
      </c>
      <c r="AO10" s="83">
        <f t="shared" si="8"/>
        <v>112974.40834920001</v>
      </c>
      <c r="AP10" s="68">
        <f t="shared" si="9"/>
        <v>1467050</v>
      </c>
      <c r="AQ10" s="82">
        <v>505190.09109996003</v>
      </c>
      <c r="AR10" s="83">
        <f t="shared" si="10"/>
        <v>961859.90890003997</v>
      </c>
      <c r="AS10" s="79">
        <f t="shared" si="11"/>
        <v>0.65564221321702731</v>
      </c>
    </row>
    <row r="11" spans="1:45" x14ac:dyDescent="0.25">
      <c r="A11" s="62">
        <v>7</v>
      </c>
      <c r="B11" s="61" t="s">
        <v>20</v>
      </c>
      <c r="C11" s="64" t="s">
        <v>26</v>
      </c>
      <c r="D11" s="61">
        <v>2.64</v>
      </c>
      <c r="E11" s="64">
        <v>1.242</v>
      </c>
      <c r="F11" s="68">
        <v>50700</v>
      </c>
      <c r="G11" s="82">
        <v>32859.294475839997</v>
      </c>
      <c r="H11" s="83">
        <f t="shared" si="0"/>
        <v>17840.705524160003</v>
      </c>
      <c r="I11" s="68">
        <v>45400</v>
      </c>
      <c r="J11" s="82">
        <v>33479.165895279999</v>
      </c>
      <c r="K11" s="83">
        <f t="shared" si="1"/>
        <v>11920.834104720001</v>
      </c>
      <c r="L11" s="68">
        <v>46600</v>
      </c>
      <c r="M11" s="82">
        <v>33437.63604831999</v>
      </c>
      <c r="N11" s="83">
        <f t="shared" si="2"/>
        <v>13162.36395168001</v>
      </c>
      <c r="O11" s="68"/>
      <c r="P11" s="82"/>
      <c r="Q11" s="83"/>
      <c r="R11" s="68"/>
      <c r="S11" s="82"/>
      <c r="T11" s="83"/>
      <c r="U11" s="68">
        <v>53900</v>
      </c>
      <c r="V11" s="82">
        <v>50279.27077599999</v>
      </c>
      <c r="W11" s="83">
        <f t="shared" si="14"/>
        <v>3620.7292240000097</v>
      </c>
      <c r="X11" s="68">
        <v>132800</v>
      </c>
      <c r="Y11" s="82">
        <v>50458.720731999987</v>
      </c>
      <c r="Z11" s="83">
        <f t="shared" si="3"/>
        <v>82341.279268000013</v>
      </c>
      <c r="AA11" s="68">
        <v>128500</v>
      </c>
      <c r="AB11" s="82">
        <v>51391.86050319999</v>
      </c>
      <c r="AC11" s="83">
        <f t="shared" si="4"/>
        <v>77108.13949680001</v>
      </c>
      <c r="AD11" s="68">
        <v>135700</v>
      </c>
      <c r="AE11" s="82">
        <v>47974.620626799995</v>
      </c>
      <c r="AF11" s="83">
        <f t="shared" si="5"/>
        <v>87725.379373200005</v>
      </c>
      <c r="AG11" s="68">
        <v>118200</v>
      </c>
      <c r="AH11" s="82">
        <v>42075.84421599999</v>
      </c>
      <c r="AI11" s="83">
        <f t="shared" si="6"/>
        <v>76124.155784000002</v>
      </c>
      <c r="AJ11" s="68">
        <v>138600</v>
      </c>
      <c r="AK11" s="82">
        <v>39121.585226079987</v>
      </c>
      <c r="AL11" s="83">
        <f t="shared" si="7"/>
        <v>99478.414773920013</v>
      </c>
      <c r="AM11" s="68">
        <v>217900</v>
      </c>
      <c r="AN11" s="82">
        <v>34185.173293599997</v>
      </c>
      <c r="AO11" s="83">
        <f t="shared" si="8"/>
        <v>183714.8267064</v>
      </c>
      <c r="AP11" s="68">
        <f t="shared" si="9"/>
        <v>1068300</v>
      </c>
      <c r="AQ11" s="82">
        <v>501642.60325031989</v>
      </c>
      <c r="AR11" s="83">
        <f t="shared" si="10"/>
        <v>566657.39674968016</v>
      </c>
      <c r="AS11" s="79">
        <f t="shared" si="11"/>
        <v>0.53042908990890214</v>
      </c>
    </row>
    <row r="12" spans="1:45" x14ac:dyDescent="0.25">
      <c r="A12" s="62">
        <v>8</v>
      </c>
      <c r="B12" s="61" t="s">
        <v>21</v>
      </c>
      <c r="C12" s="64" t="s">
        <v>26</v>
      </c>
      <c r="D12" s="61"/>
      <c r="E12" s="64">
        <v>1.587</v>
      </c>
      <c r="F12" s="68"/>
      <c r="G12" s="82"/>
      <c r="H12" s="83"/>
      <c r="I12" s="68"/>
      <c r="J12" s="82"/>
      <c r="K12" s="83"/>
      <c r="L12" s="68"/>
      <c r="M12" s="82"/>
      <c r="N12" s="83"/>
      <c r="O12" s="68"/>
      <c r="P12" s="82"/>
      <c r="Q12" s="83"/>
      <c r="R12" s="68"/>
      <c r="S12" s="82"/>
      <c r="T12" s="83"/>
      <c r="U12" s="68"/>
      <c r="V12" s="82"/>
      <c r="W12" s="83"/>
      <c r="X12" s="68"/>
      <c r="Y12" s="82"/>
      <c r="Z12" s="83"/>
      <c r="AA12" s="68"/>
      <c r="AB12" s="82"/>
      <c r="AC12" s="83"/>
      <c r="AD12" s="68"/>
      <c r="AE12" s="82"/>
      <c r="AF12" s="83"/>
      <c r="AG12" s="68"/>
      <c r="AH12" s="82"/>
      <c r="AI12" s="83"/>
      <c r="AJ12" s="68"/>
      <c r="AK12" s="82"/>
      <c r="AL12" s="83"/>
      <c r="AM12" s="68"/>
      <c r="AN12" s="82"/>
      <c r="AO12" s="83"/>
      <c r="AP12" s="68"/>
      <c r="AQ12" s="82"/>
      <c r="AR12" s="83"/>
      <c r="AS12" s="79"/>
    </row>
    <row r="13" spans="1:45" x14ac:dyDescent="0.25">
      <c r="A13" s="62">
        <v>9</v>
      </c>
      <c r="B13" s="61" t="s">
        <v>21</v>
      </c>
      <c r="C13" s="64" t="s">
        <v>26</v>
      </c>
      <c r="D13" s="61"/>
      <c r="E13" s="64">
        <v>1.4729999999999999</v>
      </c>
      <c r="F13" s="68"/>
      <c r="G13" s="82"/>
      <c r="H13" s="83"/>
      <c r="I13" s="68"/>
      <c r="J13" s="82"/>
      <c r="K13" s="83"/>
      <c r="L13" s="68"/>
      <c r="M13" s="82"/>
      <c r="N13" s="83"/>
      <c r="O13" s="68"/>
      <c r="P13" s="82"/>
      <c r="Q13" s="83"/>
      <c r="R13" s="68"/>
      <c r="S13" s="82"/>
      <c r="T13" s="83"/>
      <c r="U13" s="68"/>
      <c r="V13" s="82"/>
      <c r="W13" s="83"/>
      <c r="X13" s="68"/>
      <c r="Y13" s="82"/>
      <c r="Z13" s="83"/>
      <c r="AA13" s="68"/>
      <c r="AB13" s="82"/>
      <c r="AC13" s="83"/>
      <c r="AD13" s="68"/>
      <c r="AE13" s="82"/>
      <c r="AF13" s="83"/>
      <c r="AG13" s="68"/>
      <c r="AH13" s="82"/>
      <c r="AI13" s="83"/>
      <c r="AJ13" s="68"/>
      <c r="AK13" s="82"/>
      <c r="AL13" s="83"/>
      <c r="AM13" s="68"/>
      <c r="AN13" s="82"/>
      <c r="AO13" s="83"/>
      <c r="AP13" s="68"/>
      <c r="AQ13" s="82"/>
      <c r="AR13" s="83"/>
      <c r="AS13" s="79"/>
    </row>
    <row r="14" spans="1:45" x14ac:dyDescent="0.25">
      <c r="A14" s="62">
        <v>10</v>
      </c>
      <c r="B14" s="61" t="s">
        <v>21</v>
      </c>
      <c r="C14" s="64" t="s">
        <v>26</v>
      </c>
      <c r="D14" s="61"/>
      <c r="E14" s="64">
        <v>0.318</v>
      </c>
      <c r="F14" s="68"/>
      <c r="G14" s="82"/>
      <c r="H14" s="83"/>
      <c r="I14" s="68"/>
      <c r="J14" s="82"/>
      <c r="K14" s="83"/>
      <c r="L14" s="68"/>
      <c r="M14" s="82"/>
      <c r="N14" s="83"/>
      <c r="O14" s="68"/>
      <c r="P14" s="82"/>
      <c r="Q14" s="83"/>
      <c r="R14" s="68"/>
      <c r="S14" s="82"/>
      <c r="T14" s="83"/>
      <c r="U14" s="68"/>
      <c r="V14" s="82"/>
      <c r="W14" s="83"/>
      <c r="X14" s="68"/>
      <c r="Y14" s="82"/>
      <c r="Z14" s="83"/>
      <c r="AA14" s="68"/>
      <c r="AB14" s="82"/>
      <c r="AC14" s="83"/>
      <c r="AD14" s="68"/>
      <c r="AE14" s="82"/>
      <c r="AF14" s="83"/>
      <c r="AG14" s="68"/>
      <c r="AH14" s="82"/>
      <c r="AI14" s="83"/>
      <c r="AJ14" s="68"/>
      <c r="AK14" s="82"/>
      <c r="AL14" s="83"/>
      <c r="AM14" s="68"/>
      <c r="AN14" s="82"/>
      <c r="AO14" s="83"/>
      <c r="AP14" s="68"/>
      <c r="AQ14" s="82"/>
      <c r="AR14" s="83"/>
      <c r="AS14" s="79"/>
    </row>
    <row r="15" spans="1:45" x14ac:dyDescent="0.25">
      <c r="A15" s="62">
        <v>11</v>
      </c>
      <c r="B15" s="61" t="s">
        <v>20</v>
      </c>
      <c r="C15" s="64" t="s">
        <v>26</v>
      </c>
      <c r="D15" s="61">
        <v>2.64</v>
      </c>
      <c r="E15" s="64">
        <v>1.1460000000000001</v>
      </c>
      <c r="F15" s="68">
        <v>88800</v>
      </c>
      <c r="G15" s="82">
        <v>30397.315385919996</v>
      </c>
      <c r="H15" s="83">
        <f t="shared" si="0"/>
        <v>58402.684614080004</v>
      </c>
      <c r="I15" s="68">
        <v>79700</v>
      </c>
      <c r="J15" s="82">
        <v>30969.274038640004</v>
      </c>
      <c r="K15" s="83">
        <f t="shared" si="1"/>
        <v>48730.725961359996</v>
      </c>
      <c r="L15" s="68">
        <v>90400</v>
      </c>
      <c r="M15" s="82">
        <v>30930.954228159997</v>
      </c>
      <c r="N15" s="83">
        <f t="shared" si="2"/>
        <v>59469.045771839999</v>
      </c>
      <c r="O15" s="68">
        <v>28800</v>
      </c>
      <c r="P15" s="82">
        <v>38331.408491600007</v>
      </c>
      <c r="Q15" s="83">
        <f t="shared" si="12"/>
        <v>-9531.4084916000065</v>
      </c>
      <c r="R15" s="68">
        <v>116600</v>
      </c>
      <c r="S15" s="82">
        <v>41527.091451999993</v>
      </c>
      <c r="T15" s="83">
        <f t="shared" si="13"/>
        <v>75072.908548000007</v>
      </c>
      <c r="U15" s="68">
        <v>135200</v>
      </c>
      <c r="V15" s="82">
        <v>46470.820087999993</v>
      </c>
      <c r="W15" s="83">
        <f t="shared" si="14"/>
        <v>88729.179912000007</v>
      </c>
      <c r="X15" s="68">
        <v>140470</v>
      </c>
      <c r="Y15" s="82">
        <v>46636.399516000005</v>
      </c>
      <c r="Z15" s="83">
        <f t="shared" si="3"/>
        <v>93833.600483999995</v>
      </c>
      <c r="AA15" s="68">
        <v>125200</v>
      </c>
      <c r="AB15" s="82">
        <v>47497.412541600002</v>
      </c>
      <c r="AC15" s="83">
        <f t="shared" si="4"/>
        <v>77702.587458399998</v>
      </c>
      <c r="AD15" s="68">
        <v>141700</v>
      </c>
      <c r="AE15" s="82">
        <v>44344.307148400003</v>
      </c>
      <c r="AF15" s="83">
        <f t="shared" si="5"/>
        <v>97355.692851600004</v>
      </c>
      <c r="AG15" s="68">
        <v>127200</v>
      </c>
      <c r="AH15" s="82">
        <v>38901.474808000006</v>
      </c>
      <c r="AI15" s="83">
        <f t="shared" si="6"/>
        <v>88298.525192000001</v>
      </c>
      <c r="AJ15" s="68">
        <v>131800</v>
      </c>
      <c r="AK15" s="82">
        <v>36175.56433904</v>
      </c>
      <c r="AL15" s="83">
        <f t="shared" si="7"/>
        <v>95624.435660960007</v>
      </c>
      <c r="AM15" s="68">
        <v>157000</v>
      </c>
      <c r="AN15" s="82">
        <v>31620.710816800001</v>
      </c>
      <c r="AO15" s="83">
        <f t="shared" si="8"/>
        <v>125379.2891832</v>
      </c>
      <c r="AP15" s="68">
        <f t="shared" si="9"/>
        <v>1362870</v>
      </c>
      <c r="AQ15" s="82">
        <v>463802.73285416007</v>
      </c>
      <c r="AR15" s="83">
        <f t="shared" si="10"/>
        <v>899067.26714583999</v>
      </c>
      <c r="AS15" s="79">
        <f t="shared" si="11"/>
        <v>0.65968673985474768</v>
      </c>
    </row>
    <row r="16" spans="1:45" x14ac:dyDescent="0.25">
      <c r="A16" s="62">
        <v>12</v>
      </c>
      <c r="B16" s="61" t="s">
        <v>20</v>
      </c>
      <c r="C16" s="64" t="s">
        <v>26</v>
      </c>
      <c r="D16" s="61">
        <v>3.3</v>
      </c>
      <c r="E16" s="64">
        <v>1.1320000000000001</v>
      </c>
      <c r="F16" s="68">
        <v>110000</v>
      </c>
      <c r="G16" s="82">
        <v>30038.27676864</v>
      </c>
      <c r="H16" s="83">
        <f t="shared" si="0"/>
        <v>79961.723231359996</v>
      </c>
      <c r="I16" s="68">
        <v>100100</v>
      </c>
      <c r="J16" s="82">
        <v>30603.248142880002</v>
      </c>
      <c r="K16" s="83">
        <f t="shared" si="1"/>
        <v>69496.751857119991</v>
      </c>
      <c r="L16" s="68">
        <v>113000</v>
      </c>
      <c r="M16" s="82">
        <v>30565.39646272</v>
      </c>
      <c r="N16" s="83">
        <f t="shared" si="2"/>
        <v>82434.603537279996</v>
      </c>
      <c r="O16" s="68"/>
      <c r="P16" s="82"/>
      <c r="Q16" s="83"/>
      <c r="R16" s="68"/>
      <c r="S16" s="82"/>
      <c r="T16" s="83"/>
      <c r="U16" s="68">
        <v>78600</v>
      </c>
      <c r="V16" s="82">
        <v>45915.421029333331</v>
      </c>
      <c r="W16" s="83">
        <f t="shared" si="14"/>
        <v>32684.578970666669</v>
      </c>
      <c r="X16" s="68">
        <v>147300</v>
      </c>
      <c r="Y16" s="82">
        <v>46078.977672000001</v>
      </c>
      <c r="Z16" s="83">
        <f t="shared" si="3"/>
        <v>101221.02232799999</v>
      </c>
      <c r="AA16" s="68">
        <v>124200</v>
      </c>
      <c r="AB16" s="82">
        <v>46929.472213866669</v>
      </c>
      <c r="AC16" s="83">
        <f t="shared" si="4"/>
        <v>77270.527786133331</v>
      </c>
      <c r="AD16" s="68">
        <v>133000</v>
      </c>
      <c r="AE16" s="82">
        <v>43814.886432799998</v>
      </c>
      <c r="AF16" s="83">
        <f t="shared" si="5"/>
        <v>89185.113567199995</v>
      </c>
      <c r="AG16" s="68">
        <v>123200</v>
      </c>
      <c r="AH16" s="82">
        <v>38438.545936000002</v>
      </c>
      <c r="AI16" s="83">
        <f t="shared" si="6"/>
        <v>84761.45406399999</v>
      </c>
      <c r="AJ16" s="68">
        <v>106400</v>
      </c>
      <c r="AK16" s="82">
        <v>35745.936293013336</v>
      </c>
      <c r="AL16" s="83">
        <f t="shared" si="7"/>
        <v>70654.063706986664</v>
      </c>
      <c r="AM16" s="68">
        <v>157900</v>
      </c>
      <c r="AN16" s="82">
        <v>31246.726705599998</v>
      </c>
      <c r="AO16" s="83">
        <f t="shared" si="8"/>
        <v>126653.2732944</v>
      </c>
      <c r="AP16" s="68">
        <f t="shared" si="9"/>
        <v>1193700</v>
      </c>
      <c r="AQ16" s="82">
        <v>458284.41842138657</v>
      </c>
      <c r="AR16" s="83">
        <f t="shared" si="10"/>
        <v>735415.58157861349</v>
      </c>
      <c r="AS16" s="79">
        <f t="shared" si="11"/>
        <v>0.61608074187703232</v>
      </c>
    </row>
    <row r="17" spans="1:45" x14ac:dyDescent="0.25">
      <c r="A17" s="62">
        <v>13</v>
      </c>
      <c r="B17" s="61" t="s">
        <v>21</v>
      </c>
      <c r="C17" s="64" t="s">
        <v>26</v>
      </c>
      <c r="D17" s="61"/>
      <c r="E17" s="64">
        <v>0.42599999999999999</v>
      </c>
      <c r="F17" s="68"/>
      <c r="G17" s="82"/>
      <c r="H17" s="83"/>
      <c r="I17" s="68"/>
      <c r="J17" s="82"/>
      <c r="K17" s="83"/>
      <c r="L17" s="68"/>
      <c r="M17" s="82"/>
      <c r="N17" s="83"/>
      <c r="O17" s="68"/>
      <c r="P17" s="82"/>
      <c r="Q17" s="83"/>
      <c r="R17" s="68"/>
      <c r="S17" s="82"/>
      <c r="T17" s="83"/>
      <c r="U17" s="68"/>
      <c r="V17" s="82"/>
      <c r="W17" s="83"/>
      <c r="X17" s="68"/>
      <c r="Y17" s="82"/>
      <c r="Z17" s="83"/>
      <c r="AA17" s="68"/>
      <c r="AB17" s="82"/>
      <c r="AC17" s="83"/>
      <c r="AD17" s="68"/>
      <c r="AE17" s="82"/>
      <c r="AF17" s="83"/>
      <c r="AG17" s="68"/>
      <c r="AH17" s="82"/>
      <c r="AI17" s="83"/>
      <c r="AJ17" s="68"/>
      <c r="AK17" s="82"/>
      <c r="AL17" s="83"/>
      <c r="AM17" s="68"/>
      <c r="AN17" s="82"/>
      <c r="AO17" s="83"/>
      <c r="AP17" s="68"/>
      <c r="AQ17" s="82"/>
      <c r="AR17" s="83"/>
      <c r="AS17" s="79"/>
    </row>
    <row r="18" spans="1:45" x14ac:dyDescent="0.25">
      <c r="A18" s="62">
        <v>14</v>
      </c>
      <c r="B18" s="61" t="s">
        <v>21</v>
      </c>
      <c r="C18" s="64" t="s">
        <v>26</v>
      </c>
      <c r="D18" s="61"/>
      <c r="E18" s="64">
        <v>0.501</v>
      </c>
      <c r="F18" s="68"/>
      <c r="G18" s="82"/>
      <c r="H18" s="83"/>
      <c r="I18" s="68"/>
      <c r="J18" s="82"/>
      <c r="K18" s="83"/>
      <c r="L18" s="68"/>
      <c r="M18" s="82"/>
      <c r="N18" s="83"/>
      <c r="O18" s="68"/>
      <c r="P18" s="82"/>
      <c r="Q18" s="83"/>
      <c r="R18" s="68"/>
      <c r="S18" s="82"/>
      <c r="T18" s="83"/>
      <c r="U18" s="68"/>
      <c r="V18" s="82"/>
      <c r="W18" s="83"/>
      <c r="X18" s="68"/>
      <c r="Y18" s="82"/>
      <c r="Z18" s="83"/>
      <c r="AA18" s="68"/>
      <c r="AB18" s="82"/>
      <c r="AC18" s="83"/>
      <c r="AD18" s="68"/>
      <c r="AE18" s="82"/>
      <c r="AF18" s="83"/>
      <c r="AG18" s="68"/>
      <c r="AH18" s="82"/>
      <c r="AI18" s="83"/>
      <c r="AJ18" s="68"/>
      <c r="AK18" s="82"/>
      <c r="AL18" s="83"/>
      <c r="AM18" s="68"/>
      <c r="AN18" s="82"/>
      <c r="AO18" s="83"/>
      <c r="AP18" s="68"/>
      <c r="AQ18" s="82"/>
      <c r="AR18" s="83"/>
      <c r="AS18" s="79"/>
    </row>
    <row r="19" spans="1:45" x14ac:dyDescent="0.25">
      <c r="A19" s="62">
        <v>15</v>
      </c>
      <c r="B19" s="61" t="s">
        <v>21</v>
      </c>
      <c r="C19" s="64" t="s">
        <v>26</v>
      </c>
      <c r="D19" s="61"/>
      <c r="E19" s="64">
        <v>0.246</v>
      </c>
      <c r="F19" s="68"/>
      <c r="G19" s="82"/>
      <c r="H19" s="83"/>
      <c r="I19" s="68"/>
      <c r="J19" s="82"/>
      <c r="K19" s="83"/>
      <c r="L19" s="68"/>
      <c r="M19" s="82"/>
      <c r="N19" s="83"/>
      <c r="O19" s="68"/>
      <c r="P19" s="82"/>
      <c r="Q19" s="83"/>
      <c r="R19" s="68"/>
      <c r="S19" s="82"/>
      <c r="T19" s="83"/>
      <c r="U19" s="68"/>
      <c r="V19" s="82"/>
      <c r="W19" s="83"/>
      <c r="X19" s="68"/>
      <c r="Y19" s="82"/>
      <c r="Z19" s="83"/>
      <c r="AA19" s="68"/>
      <c r="AB19" s="82"/>
      <c r="AC19" s="83"/>
      <c r="AD19" s="68"/>
      <c r="AE19" s="82"/>
      <c r="AF19" s="83"/>
      <c r="AG19" s="68"/>
      <c r="AH19" s="82"/>
      <c r="AI19" s="83"/>
      <c r="AJ19" s="68"/>
      <c r="AK19" s="82"/>
      <c r="AL19" s="83"/>
      <c r="AM19" s="68"/>
      <c r="AN19" s="82"/>
      <c r="AO19" s="83"/>
      <c r="AP19" s="68"/>
      <c r="AQ19" s="82"/>
      <c r="AR19" s="83"/>
      <c r="AS19" s="79"/>
    </row>
    <row r="20" spans="1:45" x14ac:dyDescent="0.25">
      <c r="A20" s="62">
        <v>16</v>
      </c>
      <c r="B20" s="61" t="s">
        <v>21</v>
      </c>
      <c r="C20" s="64" t="s">
        <v>26</v>
      </c>
      <c r="D20" s="61"/>
      <c r="E20" s="64">
        <v>0.55199999999999994</v>
      </c>
      <c r="F20" s="68"/>
      <c r="G20" s="82"/>
      <c r="H20" s="83"/>
      <c r="I20" s="68"/>
      <c r="J20" s="82"/>
      <c r="K20" s="83"/>
      <c r="L20" s="68"/>
      <c r="M20" s="82"/>
      <c r="N20" s="83"/>
      <c r="O20" s="68"/>
      <c r="P20" s="82"/>
      <c r="Q20" s="83"/>
      <c r="R20" s="68"/>
      <c r="S20" s="82"/>
      <c r="T20" s="83"/>
      <c r="U20" s="68"/>
      <c r="V20" s="82"/>
      <c r="W20" s="83"/>
      <c r="X20" s="68"/>
      <c r="Y20" s="82"/>
      <c r="Z20" s="83"/>
      <c r="AA20" s="68"/>
      <c r="AB20" s="82"/>
      <c r="AC20" s="83"/>
      <c r="AD20" s="68"/>
      <c r="AE20" s="82"/>
      <c r="AF20" s="83"/>
      <c r="AG20" s="68"/>
      <c r="AH20" s="82"/>
      <c r="AI20" s="83"/>
      <c r="AJ20" s="68"/>
      <c r="AK20" s="82"/>
      <c r="AL20" s="83"/>
      <c r="AM20" s="68"/>
      <c r="AN20" s="82"/>
      <c r="AO20" s="83"/>
      <c r="AP20" s="68"/>
      <c r="AQ20" s="82"/>
      <c r="AR20" s="83"/>
      <c r="AS20" s="79"/>
    </row>
    <row r="21" spans="1:45" x14ac:dyDescent="0.25">
      <c r="A21" s="62">
        <v>17</v>
      </c>
      <c r="B21" s="61" t="s">
        <v>20</v>
      </c>
      <c r="C21" s="64" t="s">
        <v>26</v>
      </c>
      <c r="D21" s="61"/>
      <c r="E21" s="64">
        <v>0.81599999999999995</v>
      </c>
      <c r="F21" s="68">
        <v>35100</v>
      </c>
      <c r="G21" s="82">
        <v>21934.262264319997</v>
      </c>
      <c r="H21" s="83">
        <f t="shared" si="0"/>
        <v>13165.737735680003</v>
      </c>
      <c r="I21" s="68">
        <v>35300</v>
      </c>
      <c r="J21" s="82">
        <v>22341.520781439998</v>
      </c>
      <c r="K21" s="83">
        <f t="shared" si="1"/>
        <v>12958.479218560002</v>
      </c>
      <c r="L21" s="68">
        <v>37200</v>
      </c>
      <c r="M21" s="82">
        <v>22314.23547136</v>
      </c>
      <c r="N21" s="83">
        <f t="shared" si="2"/>
        <v>14885.76452864</v>
      </c>
      <c r="O21" s="68"/>
      <c r="P21" s="82"/>
      <c r="Q21" s="83"/>
      <c r="R21" s="68">
        <v>42400</v>
      </c>
      <c r="S21" s="82">
        <v>29859.128991999998</v>
      </c>
      <c r="T21" s="83">
        <f t="shared" si="13"/>
        <v>12540.871008000002</v>
      </c>
      <c r="U21" s="68">
        <v>42900</v>
      </c>
      <c r="V21" s="82">
        <v>33379.270847999993</v>
      </c>
      <c r="W21" s="83">
        <f t="shared" si="14"/>
        <v>9520.7291520000072</v>
      </c>
      <c r="X21" s="68">
        <v>44500</v>
      </c>
      <c r="Y21" s="82">
        <v>33497.170336000003</v>
      </c>
      <c r="Z21" s="83">
        <f t="shared" si="3"/>
        <v>11002.829663999997</v>
      </c>
      <c r="AA21" s="68">
        <v>39100</v>
      </c>
      <c r="AB21" s="82">
        <v>34110.247673599995</v>
      </c>
      <c r="AC21" s="83">
        <f t="shared" si="4"/>
        <v>4989.7523264000047</v>
      </c>
      <c r="AD21" s="68">
        <v>39500</v>
      </c>
      <c r="AE21" s="82">
        <v>31865.104566399998</v>
      </c>
      <c r="AF21" s="83">
        <f t="shared" si="5"/>
        <v>7634.8954336000024</v>
      </c>
      <c r="AG21" s="68">
        <v>39500</v>
      </c>
      <c r="AH21" s="82">
        <v>27989.579968000002</v>
      </c>
      <c r="AI21" s="83">
        <f t="shared" si="6"/>
        <v>11510.420031999998</v>
      </c>
      <c r="AJ21" s="68">
        <v>39700</v>
      </c>
      <c r="AK21" s="82">
        <v>26048.617539840001</v>
      </c>
      <c r="AL21" s="83">
        <f t="shared" si="7"/>
        <v>13651.382460159999</v>
      </c>
      <c r="AM21" s="68">
        <v>47600</v>
      </c>
      <c r="AN21" s="82">
        <v>22805.371052799997</v>
      </c>
      <c r="AO21" s="83">
        <f t="shared" si="8"/>
        <v>24794.628947200003</v>
      </c>
      <c r="AP21" s="68">
        <f t="shared" si="9"/>
        <v>442800</v>
      </c>
      <c r="AQ21" s="82">
        <v>333728.17836735997</v>
      </c>
      <c r="AR21" s="83">
        <f t="shared" si="10"/>
        <v>109071.82163264003</v>
      </c>
      <c r="AS21" s="79">
        <f t="shared" si="11"/>
        <v>0.24632299375031624</v>
      </c>
    </row>
    <row r="22" spans="1:45" x14ac:dyDescent="0.25">
      <c r="A22" s="62">
        <v>18</v>
      </c>
      <c r="B22" s="61" t="s">
        <v>21</v>
      </c>
      <c r="C22" s="64" t="s">
        <v>26</v>
      </c>
      <c r="D22" s="61"/>
      <c r="E22" s="64">
        <v>0.42</v>
      </c>
      <c r="F22" s="68"/>
      <c r="G22" s="82"/>
      <c r="H22" s="83"/>
      <c r="I22" s="68"/>
      <c r="J22" s="82"/>
      <c r="K22" s="83"/>
      <c r="L22" s="68"/>
      <c r="M22" s="82"/>
      <c r="N22" s="83"/>
      <c r="O22" s="68"/>
      <c r="P22" s="82"/>
      <c r="Q22" s="83"/>
      <c r="R22" s="68"/>
      <c r="S22" s="82"/>
      <c r="T22" s="83"/>
      <c r="U22" s="68"/>
      <c r="V22" s="82"/>
      <c r="W22" s="83"/>
      <c r="X22" s="68"/>
      <c r="Y22" s="82"/>
      <c r="Z22" s="83"/>
      <c r="AA22" s="68"/>
      <c r="AB22" s="82"/>
      <c r="AC22" s="83"/>
      <c r="AD22" s="68"/>
      <c r="AE22" s="82"/>
      <c r="AF22" s="83"/>
      <c r="AG22" s="68"/>
      <c r="AH22" s="82"/>
      <c r="AI22" s="83"/>
      <c r="AJ22" s="68"/>
      <c r="AK22" s="82"/>
      <c r="AL22" s="83"/>
      <c r="AM22" s="68"/>
      <c r="AN22" s="82"/>
      <c r="AO22" s="83"/>
      <c r="AP22" s="68"/>
      <c r="AQ22" s="82"/>
      <c r="AR22" s="83"/>
      <c r="AS22" s="79"/>
    </row>
    <row r="23" spans="1:45" x14ac:dyDescent="0.25">
      <c r="A23" s="62">
        <v>19</v>
      </c>
      <c r="B23" s="61" t="s">
        <v>21</v>
      </c>
      <c r="C23" s="64" t="s">
        <v>26</v>
      </c>
      <c r="D23" s="61"/>
      <c r="E23" s="64">
        <v>0.66900000000000004</v>
      </c>
      <c r="F23" s="68"/>
      <c r="G23" s="82"/>
      <c r="H23" s="83"/>
      <c r="I23" s="68"/>
      <c r="J23" s="82"/>
      <c r="K23" s="83"/>
      <c r="L23" s="68"/>
      <c r="M23" s="82"/>
      <c r="N23" s="83"/>
      <c r="O23" s="68"/>
      <c r="P23" s="82"/>
      <c r="Q23" s="83"/>
      <c r="R23" s="68"/>
      <c r="S23" s="82"/>
      <c r="T23" s="83"/>
      <c r="U23" s="68"/>
      <c r="V23" s="82"/>
      <c r="W23" s="83"/>
      <c r="X23" s="68"/>
      <c r="Y23" s="82"/>
      <c r="Z23" s="83"/>
      <c r="AA23" s="68"/>
      <c r="AB23" s="82"/>
      <c r="AC23" s="83"/>
      <c r="AD23" s="68"/>
      <c r="AE23" s="82"/>
      <c r="AF23" s="83"/>
      <c r="AG23" s="68"/>
      <c r="AH23" s="82"/>
      <c r="AI23" s="83"/>
      <c r="AJ23" s="68"/>
      <c r="AK23" s="82"/>
      <c r="AL23" s="83"/>
      <c r="AM23" s="68"/>
      <c r="AN23" s="82"/>
      <c r="AO23" s="83"/>
      <c r="AP23" s="68"/>
      <c r="AQ23" s="82"/>
      <c r="AR23" s="83"/>
      <c r="AS23" s="79"/>
    </row>
    <row r="24" spans="1:45" x14ac:dyDescent="0.25">
      <c r="A24" s="62">
        <v>20</v>
      </c>
      <c r="B24" s="61" t="s">
        <v>21</v>
      </c>
      <c r="C24" s="64" t="s">
        <v>26</v>
      </c>
      <c r="D24" s="61"/>
      <c r="E24" s="64">
        <v>1.3180000000000001</v>
      </c>
      <c r="F24" s="68"/>
      <c r="G24" s="82"/>
      <c r="H24" s="83"/>
      <c r="I24" s="68"/>
      <c r="J24" s="82"/>
      <c r="K24" s="83"/>
      <c r="L24" s="68"/>
      <c r="M24" s="82"/>
      <c r="N24" s="83"/>
      <c r="O24" s="68"/>
      <c r="P24" s="82"/>
      <c r="Q24" s="83"/>
      <c r="R24" s="68"/>
      <c r="S24" s="82"/>
      <c r="T24" s="83"/>
      <c r="U24" s="68"/>
      <c r="V24" s="82"/>
      <c r="W24" s="83"/>
      <c r="X24" s="68"/>
      <c r="Y24" s="82"/>
      <c r="Z24" s="83"/>
      <c r="AA24" s="68"/>
      <c r="AB24" s="82"/>
      <c r="AC24" s="83"/>
      <c r="AD24" s="68"/>
      <c r="AE24" s="82"/>
      <c r="AF24" s="83"/>
      <c r="AG24" s="68"/>
      <c r="AH24" s="82"/>
      <c r="AI24" s="83"/>
      <c r="AJ24" s="68"/>
      <c r="AK24" s="82"/>
      <c r="AL24" s="83"/>
      <c r="AM24" s="68"/>
      <c r="AN24" s="82"/>
      <c r="AO24" s="83"/>
      <c r="AP24" s="68"/>
      <c r="AQ24" s="82"/>
      <c r="AR24" s="83"/>
      <c r="AS24" s="79"/>
    </row>
    <row r="25" spans="1:45" x14ac:dyDescent="0.25">
      <c r="A25" s="62">
        <v>21</v>
      </c>
      <c r="B25" s="61" t="s">
        <v>20</v>
      </c>
      <c r="C25" s="64" t="s">
        <v>26</v>
      </c>
      <c r="D25" s="61">
        <v>5.5</v>
      </c>
      <c r="E25" s="64">
        <v>0.68799999999999994</v>
      </c>
      <c r="F25" s="68">
        <v>259400</v>
      </c>
      <c r="G25" s="82">
        <v>18651.623477759993</v>
      </c>
      <c r="H25" s="83">
        <f t="shared" si="0"/>
        <v>240748.37652224</v>
      </c>
      <c r="I25" s="68">
        <v>217700</v>
      </c>
      <c r="J25" s="82">
        <v>18994.998305919995</v>
      </c>
      <c r="K25" s="83">
        <f t="shared" si="1"/>
        <v>198705.00169408001</v>
      </c>
      <c r="L25" s="68">
        <v>256400</v>
      </c>
      <c r="M25" s="82">
        <v>18971.993044479997</v>
      </c>
      <c r="N25" s="83">
        <f t="shared" si="2"/>
        <v>237428.00695552002</v>
      </c>
      <c r="O25" s="68"/>
      <c r="P25" s="82"/>
      <c r="Q25" s="83"/>
      <c r="R25" s="68"/>
      <c r="S25" s="82"/>
      <c r="T25" s="83"/>
      <c r="U25" s="68"/>
      <c r="V25" s="82"/>
      <c r="W25" s="83"/>
      <c r="X25" s="68"/>
      <c r="Y25" s="82"/>
      <c r="Z25" s="83"/>
      <c r="AA25" s="68">
        <v>76200</v>
      </c>
      <c r="AB25" s="82">
        <v>28917.650391466661</v>
      </c>
      <c r="AC25" s="83">
        <f t="shared" si="4"/>
        <v>47282.349608533339</v>
      </c>
      <c r="AD25" s="68">
        <v>326500</v>
      </c>
      <c r="AE25" s="82">
        <v>27024.686595199993</v>
      </c>
      <c r="AF25" s="83">
        <f t="shared" si="5"/>
        <v>299475.31340480002</v>
      </c>
      <c r="AG25" s="68">
        <v>325200</v>
      </c>
      <c r="AH25" s="82">
        <v>23757.087423999998</v>
      </c>
      <c r="AI25" s="83">
        <f t="shared" si="6"/>
        <v>301442.91257599997</v>
      </c>
      <c r="AJ25" s="68">
        <v>401500</v>
      </c>
      <c r="AK25" s="82">
        <v>22120.589690453333</v>
      </c>
      <c r="AL25" s="83">
        <f t="shared" si="7"/>
        <v>379379.41030954669</v>
      </c>
      <c r="AM25" s="68">
        <v>354400</v>
      </c>
      <c r="AN25" s="82">
        <v>19386.087750399995</v>
      </c>
      <c r="AO25" s="83">
        <f t="shared" si="8"/>
        <v>335013.91224959999</v>
      </c>
      <c r="AP25" s="68">
        <f t="shared" si="9"/>
        <v>2217300</v>
      </c>
      <c r="AQ25" s="82">
        <v>283275.01783914666</v>
      </c>
      <c r="AR25" s="83">
        <f t="shared" si="10"/>
        <v>1934024.9821608532</v>
      </c>
      <c r="AS25" s="79">
        <f t="shared" si="11"/>
        <v>0.87224326079504499</v>
      </c>
    </row>
    <row r="26" spans="1:45" x14ac:dyDescent="0.25">
      <c r="A26" s="62">
        <v>22</v>
      </c>
      <c r="B26" s="61" t="s">
        <v>20</v>
      </c>
      <c r="C26" s="64" t="s">
        <v>27</v>
      </c>
      <c r="D26" s="61">
        <v>5.5</v>
      </c>
      <c r="E26" s="64">
        <v>3.6080000000000001</v>
      </c>
      <c r="F26" s="68"/>
      <c r="G26" s="82"/>
      <c r="H26" s="83"/>
      <c r="I26" s="68"/>
      <c r="J26" s="82"/>
      <c r="K26" s="83"/>
      <c r="L26" s="68"/>
      <c r="M26" s="82"/>
      <c r="N26" s="83"/>
      <c r="O26" s="68"/>
      <c r="P26" s="82"/>
      <c r="Q26" s="83"/>
      <c r="R26" s="68"/>
      <c r="S26" s="82"/>
      <c r="T26" s="83"/>
      <c r="U26" s="68"/>
      <c r="V26" s="82"/>
      <c r="W26" s="83"/>
      <c r="X26" s="68"/>
      <c r="Y26" s="82"/>
      <c r="Z26" s="83"/>
      <c r="AA26" s="68"/>
      <c r="AB26" s="82"/>
      <c r="AC26" s="83"/>
      <c r="AD26" s="68"/>
      <c r="AE26" s="82"/>
      <c r="AF26" s="83"/>
      <c r="AG26" s="68"/>
      <c r="AH26" s="82"/>
      <c r="AI26" s="83"/>
      <c r="AJ26" s="68"/>
      <c r="AK26" s="82"/>
      <c r="AL26" s="83"/>
      <c r="AM26" s="68"/>
      <c r="AN26" s="82"/>
      <c r="AO26" s="83"/>
      <c r="AP26" s="68"/>
      <c r="AQ26" s="82"/>
      <c r="AR26" s="83"/>
      <c r="AS26" s="79"/>
    </row>
    <row r="27" spans="1:45" x14ac:dyDescent="0.25">
      <c r="A27" s="62">
        <v>23</v>
      </c>
      <c r="B27" s="61" t="s">
        <v>20</v>
      </c>
      <c r="C27" s="64" t="s">
        <v>26</v>
      </c>
      <c r="D27" s="61">
        <v>1.32</v>
      </c>
      <c r="E27" s="64">
        <v>0.371</v>
      </c>
      <c r="F27" s="68">
        <v>27700</v>
      </c>
      <c r="G27" s="82">
        <v>10521.963357919998</v>
      </c>
      <c r="H27" s="83">
        <f t="shared" si="0"/>
        <v>17178.036642080002</v>
      </c>
      <c r="I27" s="68">
        <v>27900</v>
      </c>
      <c r="J27" s="82">
        <v>10707.126237639999</v>
      </c>
      <c r="K27" s="83">
        <f t="shared" si="1"/>
        <v>17192.873762360003</v>
      </c>
      <c r="L27" s="68">
        <v>38600</v>
      </c>
      <c r="M27" s="82">
        <v>10694.720784159999</v>
      </c>
      <c r="N27" s="83">
        <f t="shared" si="2"/>
        <v>27905.279215840001</v>
      </c>
      <c r="O27" s="68"/>
      <c r="P27" s="82"/>
      <c r="Q27" s="83"/>
      <c r="R27" s="68"/>
      <c r="S27" s="82"/>
      <c r="T27" s="83"/>
      <c r="U27" s="68">
        <v>1000</v>
      </c>
      <c r="V27" s="82">
        <v>15725.515054666663</v>
      </c>
      <c r="W27" s="83">
        <f t="shared" si="14"/>
        <v>-14725.515054666663</v>
      </c>
      <c r="X27" s="68">
        <v>46800</v>
      </c>
      <c r="Y27" s="82">
        <v>15779.118865999999</v>
      </c>
      <c r="Z27" s="83">
        <f t="shared" si="3"/>
        <v>31020.881134000003</v>
      </c>
      <c r="AA27" s="68">
        <v>44400</v>
      </c>
      <c r="AB27" s="82">
        <v>16057.858684933331</v>
      </c>
      <c r="AC27" s="83">
        <f t="shared" si="4"/>
        <v>28342.14131506667</v>
      </c>
      <c r="AD27" s="68">
        <v>40500</v>
      </c>
      <c r="AE27" s="82">
        <v>15037.088963399994</v>
      </c>
      <c r="AF27" s="83">
        <f t="shared" si="5"/>
        <v>25462.911036600006</v>
      </c>
      <c r="AG27" s="68">
        <v>43200</v>
      </c>
      <c r="AH27" s="82">
        <v>13275.055107999997</v>
      </c>
      <c r="AI27" s="83">
        <f t="shared" si="6"/>
        <v>29924.944892000003</v>
      </c>
      <c r="AJ27" s="68">
        <v>41900</v>
      </c>
      <c r="AK27" s="82">
        <v>12392.583219706663</v>
      </c>
      <c r="AL27" s="83">
        <f t="shared" si="7"/>
        <v>29507.416780293337</v>
      </c>
      <c r="AM27" s="68">
        <v>41600</v>
      </c>
      <c r="AN27" s="82">
        <v>10918.018946799999</v>
      </c>
      <c r="AO27" s="83">
        <f t="shared" si="8"/>
        <v>30681.981053200001</v>
      </c>
      <c r="AP27" s="68">
        <f t="shared" si="9"/>
        <v>353600</v>
      </c>
      <c r="AQ27" s="82">
        <v>158324.61246849332</v>
      </c>
      <c r="AR27" s="83">
        <f t="shared" si="10"/>
        <v>195275.38753150668</v>
      </c>
      <c r="AS27" s="79">
        <f t="shared" si="11"/>
        <v>0.5522493991275641</v>
      </c>
    </row>
    <row r="28" spans="1:45" x14ac:dyDescent="0.25">
      <c r="A28" s="62">
        <v>24</v>
      </c>
      <c r="B28" s="61" t="s">
        <v>20</v>
      </c>
      <c r="C28" s="64" t="s">
        <v>27</v>
      </c>
      <c r="D28" s="61">
        <v>3.3</v>
      </c>
      <c r="E28" s="64">
        <v>2.1705000000000001</v>
      </c>
      <c r="F28" s="68">
        <v>134400</v>
      </c>
      <c r="G28" s="82">
        <v>87930</v>
      </c>
      <c r="H28" s="83">
        <f t="shared" si="0"/>
        <v>46470</v>
      </c>
      <c r="I28" s="68">
        <v>116900</v>
      </c>
      <c r="J28" s="82">
        <v>89278</v>
      </c>
      <c r="K28" s="83">
        <f t="shared" si="1"/>
        <v>27622</v>
      </c>
      <c r="L28" s="68">
        <v>126500</v>
      </c>
      <c r="M28" s="82">
        <v>89170</v>
      </c>
      <c r="N28" s="83">
        <f t="shared" si="2"/>
        <v>37330</v>
      </c>
      <c r="O28" s="68"/>
      <c r="P28" s="82"/>
      <c r="Q28" s="83"/>
      <c r="R28" s="68"/>
      <c r="S28" s="82"/>
      <c r="T28" s="83"/>
      <c r="U28" s="68"/>
      <c r="V28" s="82"/>
      <c r="W28" s="83"/>
      <c r="X28" s="68"/>
      <c r="Y28" s="82"/>
      <c r="Z28" s="83"/>
      <c r="AA28" s="68">
        <v>147900</v>
      </c>
      <c r="AB28" s="82">
        <v>110304</v>
      </c>
      <c r="AC28" s="83">
        <f t="shared" si="4"/>
        <v>37596</v>
      </c>
      <c r="AD28" s="68">
        <v>190300</v>
      </c>
      <c r="AE28" s="82">
        <v>106506</v>
      </c>
      <c r="AF28" s="83">
        <f t="shared" si="5"/>
        <v>83794</v>
      </c>
      <c r="AG28" s="68">
        <v>188800</v>
      </c>
      <c r="AH28" s="82">
        <v>99617</v>
      </c>
      <c r="AI28" s="83">
        <f t="shared" si="6"/>
        <v>89183</v>
      </c>
      <c r="AJ28" s="68">
        <v>183600</v>
      </c>
      <c r="AK28" s="82">
        <v>95979</v>
      </c>
      <c r="AL28" s="83">
        <f t="shared" si="7"/>
        <v>87621</v>
      </c>
      <c r="AM28" s="68">
        <v>189000</v>
      </c>
      <c r="AN28" s="82">
        <v>89294</v>
      </c>
      <c r="AO28" s="83">
        <f t="shared" si="8"/>
        <v>99706</v>
      </c>
      <c r="AP28" s="68">
        <f t="shared" si="9"/>
        <v>1277400</v>
      </c>
      <c r="AQ28" s="82">
        <v>1188118.8413927751</v>
      </c>
      <c r="AR28" s="83">
        <f t="shared" si="10"/>
        <v>89281.158607224934</v>
      </c>
      <c r="AS28" s="79">
        <f t="shared" si="11"/>
        <v>6.9892875064368976E-2</v>
      </c>
    </row>
    <row r="29" spans="1:45" x14ac:dyDescent="0.25">
      <c r="A29" s="62">
        <v>25</v>
      </c>
      <c r="B29" s="61" t="s">
        <v>20</v>
      </c>
      <c r="C29" s="64" t="s">
        <v>26</v>
      </c>
      <c r="D29" s="61">
        <v>3.3</v>
      </c>
      <c r="E29" s="64">
        <v>0.92400000000000004</v>
      </c>
      <c r="F29" s="68"/>
      <c r="G29" s="82"/>
      <c r="H29" s="83"/>
      <c r="I29" s="68"/>
      <c r="J29" s="82"/>
      <c r="K29" s="83"/>
      <c r="L29" s="68"/>
      <c r="M29" s="82"/>
      <c r="N29" s="83"/>
      <c r="O29" s="68"/>
      <c r="P29" s="82"/>
      <c r="Q29" s="83"/>
      <c r="R29" s="68"/>
      <c r="S29" s="82"/>
      <c r="T29" s="83"/>
      <c r="U29" s="68"/>
      <c r="V29" s="82"/>
      <c r="W29" s="83"/>
      <c r="X29" s="68"/>
      <c r="Y29" s="82"/>
      <c r="Z29" s="83"/>
      <c r="AA29" s="68"/>
      <c r="AB29" s="82"/>
      <c r="AC29" s="83"/>
      <c r="AD29" s="68"/>
      <c r="AE29" s="82"/>
      <c r="AF29" s="83"/>
      <c r="AG29" s="68"/>
      <c r="AH29" s="82"/>
      <c r="AI29" s="83"/>
      <c r="AJ29" s="68"/>
      <c r="AK29" s="82"/>
      <c r="AL29" s="83"/>
      <c r="AM29" s="68"/>
      <c r="AN29" s="82"/>
      <c r="AO29" s="83"/>
      <c r="AP29" s="68"/>
      <c r="AQ29" s="82"/>
      <c r="AR29" s="83"/>
      <c r="AS29" s="79"/>
    </row>
    <row r="30" spans="1:45" x14ac:dyDescent="0.25">
      <c r="A30" s="62">
        <v>26</v>
      </c>
      <c r="B30" s="61" t="s">
        <v>20</v>
      </c>
      <c r="C30" s="64" t="s">
        <v>26</v>
      </c>
      <c r="D30" s="61">
        <v>5.5</v>
      </c>
      <c r="E30" s="64">
        <v>1.0669999999999999</v>
      </c>
      <c r="F30" s="68">
        <v>268400</v>
      </c>
      <c r="G30" s="82">
        <v>28371.311759839999</v>
      </c>
      <c r="H30" s="83">
        <f t="shared" si="0"/>
        <v>240028.68824016</v>
      </c>
      <c r="I30" s="68">
        <v>204100</v>
      </c>
      <c r="J30" s="82">
        <v>28903.842198279999</v>
      </c>
      <c r="K30" s="83">
        <f t="shared" si="1"/>
        <v>175196.15780171999</v>
      </c>
      <c r="L30" s="68">
        <v>248900</v>
      </c>
      <c r="M30" s="82">
        <v>28868.163980319998</v>
      </c>
      <c r="N30" s="83">
        <f t="shared" si="2"/>
        <v>220031.83601967999</v>
      </c>
      <c r="O30" s="68"/>
      <c r="P30" s="82"/>
      <c r="Q30" s="83"/>
      <c r="R30" s="68"/>
      <c r="S30" s="82"/>
      <c r="T30" s="83"/>
      <c r="U30" s="68">
        <v>314800</v>
      </c>
      <c r="V30" s="82">
        <v>43336.78254266666</v>
      </c>
      <c r="W30" s="83">
        <f t="shared" si="14"/>
        <v>271463.21745733335</v>
      </c>
      <c r="X30" s="68">
        <v>380700</v>
      </c>
      <c r="Y30" s="82">
        <v>43490.947682000005</v>
      </c>
      <c r="Z30" s="83">
        <f t="shared" si="3"/>
        <v>337209.052318</v>
      </c>
      <c r="AA30" s="68">
        <v>333100</v>
      </c>
      <c r="AB30" s="82">
        <v>44292.606406533334</v>
      </c>
      <c r="AC30" s="83">
        <f t="shared" si="4"/>
        <v>288807.39359346667</v>
      </c>
      <c r="AD30" s="68">
        <v>337000</v>
      </c>
      <c r="AE30" s="82">
        <v>41356.861681800001</v>
      </c>
      <c r="AF30" s="83">
        <f t="shared" si="5"/>
        <v>295643.13831820001</v>
      </c>
      <c r="AG30" s="68">
        <v>348000</v>
      </c>
      <c r="AH30" s="82">
        <v>36289.233315999998</v>
      </c>
      <c r="AI30" s="83">
        <f t="shared" si="6"/>
        <v>311710.76668400003</v>
      </c>
      <c r="AJ30" s="68">
        <v>368400</v>
      </c>
      <c r="AK30" s="82">
        <v>33751.234650746672</v>
      </c>
      <c r="AL30" s="83">
        <f t="shared" si="7"/>
        <v>334648.76534925331</v>
      </c>
      <c r="AM30" s="68">
        <v>296700</v>
      </c>
      <c r="AN30" s="82">
        <v>29510.371903599997</v>
      </c>
      <c r="AO30" s="83">
        <f t="shared" si="8"/>
        <v>267189.6280964</v>
      </c>
      <c r="AP30" s="68">
        <f t="shared" si="9"/>
        <v>3100100</v>
      </c>
      <c r="AQ30" s="82">
        <v>432663.67284065328</v>
      </c>
      <c r="AR30" s="83">
        <f t="shared" si="10"/>
        <v>2667436.3271593465</v>
      </c>
      <c r="AS30" s="79">
        <f t="shared" si="11"/>
        <v>0.86043557535542292</v>
      </c>
    </row>
    <row r="31" spans="1:45" x14ac:dyDescent="0.25">
      <c r="A31" s="62">
        <v>27</v>
      </c>
      <c r="B31" s="61" t="s">
        <v>20</v>
      </c>
      <c r="C31" s="64" t="s">
        <v>26</v>
      </c>
      <c r="D31" s="61">
        <v>5.5</v>
      </c>
      <c r="E31" s="64">
        <v>0.69199999999999995</v>
      </c>
      <c r="F31" s="68"/>
      <c r="G31" s="82"/>
      <c r="H31" s="83"/>
      <c r="I31" s="68"/>
      <c r="J31" s="82"/>
      <c r="K31" s="83"/>
      <c r="L31" s="68"/>
      <c r="M31" s="82"/>
      <c r="N31" s="83"/>
      <c r="O31" s="68"/>
      <c r="P31" s="82"/>
      <c r="Q31" s="83"/>
      <c r="R31" s="68"/>
      <c r="S31" s="82"/>
      <c r="T31" s="83"/>
      <c r="U31" s="68"/>
      <c r="V31" s="82"/>
      <c r="W31" s="83"/>
      <c r="X31" s="68"/>
      <c r="Y31" s="82"/>
      <c r="Z31" s="83"/>
      <c r="AA31" s="68"/>
      <c r="AB31" s="82"/>
      <c r="AC31" s="83"/>
      <c r="AD31" s="68"/>
      <c r="AE31" s="82"/>
      <c r="AF31" s="83"/>
      <c r="AG31" s="68"/>
      <c r="AH31" s="82"/>
      <c r="AI31" s="83"/>
      <c r="AJ31" s="68"/>
      <c r="AK31" s="82"/>
      <c r="AL31" s="83"/>
      <c r="AM31" s="68"/>
      <c r="AN31" s="82"/>
      <c r="AO31" s="83"/>
      <c r="AP31" s="68"/>
      <c r="AQ31" s="82"/>
      <c r="AR31" s="83"/>
      <c r="AS31" s="79"/>
    </row>
    <row r="32" spans="1:45" x14ac:dyDescent="0.25">
      <c r="A32" s="62">
        <v>28</v>
      </c>
      <c r="B32" s="61" t="s">
        <v>20</v>
      </c>
      <c r="C32" s="64" t="s">
        <v>26</v>
      </c>
      <c r="D32" s="61">
        <v>2.2000000000000002</v>
      </c>
      <c r="E32" s="64">
        <v>0.51600000000000001</v>
      </c>
      <c r="F32" s="68">
        <v>124800</v>
      </c>
      <c r="G32" s="82">
        <v>14240.577608319998</v>
      </c>
      <c r="H32" s="83">
        <f t="shared" si="0"/>
        <v>110559.42239168</v>
      </c>
      <c r="I32" s="68">
        <v>97900</v>
      </c>
      <c r="J32" s="82">
        <v>14498.108729439999</v>
      </c>
      <c r="K32" s="83">
        <f t="shared" si="1"/>
        <v>83401.891270560009</v>
      </c>
      <c r="L32" s="68">
        <v>117000</v>
      </c>
      <c r="M32" s="82">
        <v>14480.854783359999</v>
      </c>
      <c r="N32" s="83">
        <f t="shared" si="2"/>
        <v>102519.14521664</v>
      </c>
      <c r="O32" s="68"/>
      <c r="P32" s="82"/>
      <c r="Q32" s="83"/>
      <c r="R32" s="68"/>
      <c r="S32" s="82"/>
      <c r="T32" s="83"/>
      <c r="U32" s="68"/>
      <c r="V32" s="82"/>
      <c r="W32" s="83"/>
      <c r="X32" s="68"/>
      <c r="Y32" s="82"/>
      <c r="Z32" s="83"/>
      <c r="AA32" s="68">
        <v>26800</v>
      </c>
      <c r="AB32" s="82">
        <v>21940.097793600002</v>
      </c>
      <c r="AC32" s="83">
        <f t="shared" si="4"/>
        <v>4859.9022063999982</v>
      </c>
      <c r="AD32" s="68">
        <v>165500</v>
      </c>
      <c r="AE32" s="82">
        <v>20520.374946400003</v>
      </c>
      <c r="AF32" s="83">
        <f t="shared" si="5"/>
        <v>144979.6250536</v>
      </c>
      <c r="AG32" s="68">
        <v>165100</v>
      </c>
      <c r="AH32" s="82">
        <v>18069.675567999999</v>
      </c>
      <c r="AI32" s="83">
        <f t="shared" si="6"/>
        <v>147030.32443199999</v>
      </c>
      <c r="AJ32" s="68">
        <v>162200</v>
      </c>
      <c r="AK32" s="82">
        <v>16842.302267839998</v>
      </c>
      <c r="AL32" s="83">
        <f t="shared" si="7"/>
        <v>145357.69773216001</v>
      </c>
      <c r="AM32" s="68">
        <v>162200</v>
      </c>
      <c r="AN32" s="82">
        <v>14791.425812799998</v>
      </c>
      <c r="AO32" s="83">
        <f t="shared" si="8"/>
        <v>147408.57418719999</v>
      </c>
      <c r="AP32" s="68">
        <f t="shared" si="9"/>
        <v>1021500</v>
      </c>
      <c r="AQ32" s="82">
        <v>215478.58337936</v>
      </c>
      <c r="AR32" s="83">
        <f t="shared" si="10"/>
        <v>806021.41662063997</v>
      </c>
      <c r="AS32" s="79">
        <f t="shared" si="11"/>
        <v>0.78905669762177189</v>
      </c>
    </row>
    <row r="33" spans="1:45" x14ac:dyDescent="0.25">
      <c r="A33" s="62">
        <v>29</v>
      </c>
      <c r="B33" s="61" t="s">
        <v>20</v>
      </c>
      <c r="C33" s="64" t="s">
        <v>26</v>
      </c>
      <c r="D33" s="61">
        <v>2.2000000000000002</v>
      </c>
      <c r="E33" s="64">
        <v>1.4780000000000002</v>
      </c>
      <c r="F33" s="68"/>
      <c r="G33" s="82"/>
      <c r="H33" s="83"/>
      <c r="I33" s="68"/>
      <c r="J33" s="82"/>
      <c r="K33" s="83"/>
      <c r="L33" s="68"/>
      <c r="M33" s="82"/>
      <c r="N33" s="83"/>
      <c r="O33" s="68"/>
      <c r="P33" s="82"/>
      <c r="Q33" s="83"/>
      <c r="R33" s="68"/>
      <c r="S33" s="82"/>
      <c r="T33" s="83"/>
      <c r="U33" s="68"/>
      <c r="V33" s="82"/>
      <c r="W33" s="83"/>
      <c r="X33" s="68"/>
      <c r="Y33" s="82"/>
      <c r="Z33" s="83"/>
      <c r="AA33" s="68"/>
      <c r="AB33" s="82"/>
      <c r="AC33" s="83"/>
      <c r="AD33" s="68"/>
      <c r="AE33" s="82"/>
      <c r="AF33" s="83"/>
      <c r="AG33" s="68"/>
      <c r="AH33" s="82"/>
      <c r="AI33" s="83"/>
      <c r="AJ33" s="68"/>
      <c r="AK33" s="82"/>
      <c r="AL33" s="83"/>
      <c r="AM33" s="68"/>
      <c r="AN33" s="82"/>
      <c r="AO33" s="83"/>
      <c r="AP33" s="68"/>
      <c r="AQ33" s="82"/>
      <c r="AR33" s="83"/>
      <c r="AS33" s="79"/>
    </row>
    <row r="34" spans="1:45" x14ac:dyDescent="0.25">
      <c r="A34" s="62">
        <v>30</v>
      </c>
      <c r="B34" s="61" t="s">
        <v>20</v>
      </c>
      <c r="C34" s="64" t="s">
        <v>26</v>
      </c>
      <c r="D34" s="61">
        <v>5.5</v>
      </c>
      <c r="E34" s="64">
        <v>0.96800000000000008</v>
      </c>
      <c r="F34" s="68"/>
      <c r="G34" s="82"/>
      <c r="H34" s="83"/>
      <c r="I34" s="68"/>
      <c r="J34" s="82"/>
      <c r="K34" s="83"/>
      <c r="L34" s="68"/>
      <c r="M34" s="82"/>
      <c r="N34" s="83"/>
      <c r="O34" s="68"/>
      <c r="P34" s="82"/>
      <c r="Q34" s="83"/>
      <c r="R34" s="68"/>
      <c r="S34" s="82"/>
      <c r="T34" s="83"/>
      <c r="U34" s="68"/>
      <c r="V34" s="82"/>
      <c r="W34" s="83"/>
      <c r="X34" s="68"/>
      <c r="Y34" s="82"/>
      <c r="Z34" s="83"/>
      <c r="AA34" s="68"/>
      <c r="AB34" s="82"/>
      <c r="AC34" s="83"/>
      <c r="AD34" s="68"/>
      <c r="AE34" s="82"/>
      <c r="AF34" s="83"/>
      <c r="AG34" s="68"/>
      <c r="AH34" s="82"/>
      <c r="AI34" s="83"/>
      <c r="AJ34" s="68"/>
      <c r="AK34" s="82"/>
      <c r="AL34" s="83"/>
      <c r="AM34" s="68"/>
      <c r="AN34" s="82"/>
      <c r="AO34" s="83"/>
      <c r="AP34" s="68"/>
      <c r="AQ34" s="82"/>
      <c r="AR34" s="83"/>
      <c r="AS34" s="79"/>
    </row>
    <row r="35" spans="1:45" x14ac:dyDescent="0.25">
      <c r="A35" s="62">
        <v>31</v>
      </c>
      <c r="B35" s="61" t="s">
        <v>20</v>
      </c>
      <c r="C35" s="64" t="s">
        <v>26</v>
      </c>
      <c r="D35" s="61">
        <v>5.5</v>
      </c>
      <c r="E35" s="64">
        <v>0.74</v>
      </c>
      <c r="F35" s="68"/>
      <c r="G35" s="82"/>
      <c r="H35" s="83"/>
      <c r="I35" s="68"/>
      <c r="J35" s="82"/>
      <c r="K35" s="83"/>
      <c r="L35" s="68"/>
      <c r="M35" s="82"/>
      <c r="N35" s="83"/>
      <c r="O35" s="68"/>
      <c r="P35" s="82"/>
      <c r="Q35" s="83"/>
      <c r="R35" s="68"/>
      <c r="S35" s="82"/>
      <c r="T35" s="83"/>
      <c r="U35" s="68"/>
      <c r="V35" s="82"/>
      <c r="W35" s="83"/>
      <c r="X35" s="68"/>
      <c r="Y35" s="82"/>
      <c r="Z35" s="83"/>
      <c r="AA35" s="68"/>
      <c r="AB35" s="82"/>
      <c r="AC35" s="83"/>
      <c r="AD35" s="68"/>
      <c r="AE35" s="82"/>
      <c r="AF35" s="83"/>
      <c r="AG35" s="68"/>
      <c r="AH35" s="82"/>
      <c r="AI35" s="83"/>
      <c r="AJ35" s="68"/>
      <c r="AK35" s="82"/>
      <c r="AL35" s="83"/>
      <c r="AM35" s="68"/>
      <c r="AN35" s="82"/>
      <c r="AO35" s="83"/>
      <c r="AP35" s="68"/>
      <c r="AQ35" s="82"/>
      <c r="AR35" s="83"/>
      <c r="AS35" s="79"/>
    </row>
    <row r="36" spans="1:45" x14ac:dyDescent="0.25">
      <c r="A36" s="62">
        <v>32</v>
      </c>
      <c r="B36" s="61" t="s">
        <v>20</v>
      </c>
      <c r="C36" s="64" t="s">
        <v>26</v>
      </c>
      <c r="D36" s="61">
        <v>8.8000000000000007</v>
      </c>
      <c r="E36" s="64">
        <v>0.159</v>
      </c>
      <c r="F36" s="68">
        <v>262200</v>
      </c>
      <c r="G36" s="82">
        <v>5085.0928676799995</v>
      </c>
      <c r="H36" s="83">
        <f t="shared" si="0"/>
        <v>257114.90713231999</v>
      </c>
      <c r="I36" s="68">
        <v>252300</v>
      </c>
      <c r="J36" s="82">
        <v>5164.4483875599999</v>
      </c>
      <c r="K36" s="83">
        <f t="shared" si="1"/>
        <v>247135.55161244</v>
      </c>
      <c r="L36" s="68">
        <v>271500</v>
      </c>
      <c r="M36" s="82">
        <v>5159.1317646399993</v>
      </c>
      <c r="N36" s="83">
        <f t="shared" si="2"/>
        <v>266340.86823536002</v>
      </c>
      <c r="O36" s="68"/>
      <c r="P36" s="82"/>
      <c r="Q36" s="83"/>
      <c r="R36" s="68"/>
      <c r="S36" s="82"/>
      <c r="T36" s="83"/>
      <c r="U36" s="68"/>
      <c r="V36" s="82"/>
      <c r="W36" s="83"/>
      <c r="X36" s="68"/>
      <c r="Y36" s="82"/>
      <c r="Z36" s="83"/>
      <c r="AA36" s="68">
        <v>146700</v>
      </c>
      <c r="AB36" s="82">
        <v>7457.6194364000003</v>
      </c>
      <c r="AC36" s="83">
        <f t="shared" si="4"/>
        <v>139242.38056359999</v>
      </c>
      <c r="AD36" s="68">
        <v>322500</v>
      </c>
      <c r="AE36" s="82">
        <v>7020.1466985999996</v>
      </c>
      <c r="AF36" s="83">
        <f t="shared" si="5"/>
        <v>315479.85330140003</v>
      </c>
      <c r="AG36" s="68">
        <v>311000</v>
      </c>
      <c r="AH36" s="82">
        <v>6264.989332000001</v>
      </c>
      <c r="AI36" s="83">
        <f t="shared" si="6"/>
        <v>304735.01066799997</v>
      </c>
      <c r="AJ36" s="68">
        <v>353800</v>
      </c>
      <c r="AK36" s="82">
        <v>5886.7870941599995</v>
      </c>
      <c r="AL36" s="83">
        <f t="shared" si="7"/>
        <v>347913.21290584002</v>
      </c>
      <c r="AM36" s="68">
        <v>325240</v>
      </c>
      <c r="AN36" s="82">
        <v>5254.8309771999993</v>
      </c>
      <c r="AO36" s="83">
        <f t="shared" si="8"/>
        <v>319985.16902279999</v>
      </c>
      <c r="AP36" s="68">
        <f t="shared" si="9"/>
        <v>2245240</v>
      </c>
      <c r="AQ36" s="82">
        <v>74761.565343640003</v>
      </c>
      <c r="AR36" s="83">
        <f t="shared" si="10"/>
        <v>2170478.4346563602</v>
      </c>
      <c r="AS36" s="79">
        <f t="shared" si="11"/>
        <v>0.96670219426714299</v>
      </c>
    </row>
    <row r="37" spans="1:45" x14ac:dyDescent="0.25">
      <c r="A37" s="62">
        <v>33</v>
      </c>
      <c r="B37" s="61" t="s">
        <v>20</v>
      </c>
      <c r="C37" s="64" t="s">
        <v>26</v>
      </c>
      <c r="D37" s="61">
        <v>8.8000000000000007</v>
      </c>
      <c r="E37" s="64">
        <v>0.53</v>
      </c>
      <c r="F37" s="68"/>
      <c r="G37" s="82"/>
      <c r="H37" s="83"/>
      <c r="I37" s="68"/>
      <c r="J37" s="82"/>
      <c r="K37" s="83"/>
      <c r="L37" s="68"/>
      <c r="M37" s="82"/>
      <c r="N37" s="83"/>
      <c r="O37" s="68"/>
      <c r="P37" s="82"/>
      <c r="Q37" s="83"/>
      <c r="R37" s="68"/>
      <c r="S37" s="82"/>
      <c r="T37" s="83"/>
      <c r="U37" s="68"/>
      <c r="V37" s="82"/>
      <c r="W37" s="83"/>
      <c r="X37" s="68"/>
      <c r="Y37" s="82"/>
      <c r="Z37" s="83"/>
      <c r="AA37" s="68"/>
      <c r="AB37" s="82"/>
      <c r="AC37" s="83"/>
      <c r="AD37" s="68"/>
      <c r="AE37" s="82"/>
      <c r="AF37" s="83"/>
      <c r="AG37" s="68"/>
      <c r="AH37" s="82"/>
      <c r="AI37" s="83"/>
      <c r="AJ37" s="68"/>
      <c r="AK37" s="82"/>
      <c r="AL37" s="83"/>
      <c r="AM37" s="68"/>
      <c r="AN37" s="82"/>
      <c r="AO37" s="83"/>
      <c r="AP37" s="68"/>
      <c r="AQ37" s="82"/>
      <c r="AR37" s="83"/>
      <c r="AS37" s="79"/>
    </row>
    <row r="38" spans="1:45" x14ac:dyDescent="0.25">
      <c r="A38" s="62">
        <v>34</v>
      </c>
      <c r="B38" s="61" t="s">
        <v>20</v>
      </c>
      <c r="C38" s="64" t="s">
        <v>26</v>
      </c>
      <c r="D38" s="61">
        <v>8.8000000000000007</v>
      </c>
      <c r="E38" s="64">
        <v>0.45599999999999996</v>
      </c>
      <c r="F38" s="68">
        <v>299200</v>
      </c>
      <c r="G38" s="82">
        <v>12701.840677119995</v>
      </c>
      <c r="H38" s="83">
        <f t="shared" si="0"/>
        <v>286498.15932287998</v>
      </c>
      <c r="I38" s="68">
        <v>265200</v>
      </c>
      <c r="J38" s="82">
        <v>12929.42631904</v>
      </c>
      <c r="K38" s="83">
        <f t="shared" si="1"/>
        <v>252270.57368095999</v>
      </c>
      <c r="L38" s="68">
        <v>296000</v>
      </c>
      <c r="M38" s="82">
        <v>12914.178645759996</v>
      </c>
      <c r="N38" s="83">
        <f t="shared" si="2"/>
        <v>283085.82135424</v>
      </c>
      <c r="O38" s="68"/>
      <c r="P38" s="82"/>
      <c r="Q38" s="83"/>
      <c r="R38" s="68"/>
      <c r="S38" s="82"/>
      <c r="T38" s="83"/>
      <c r="U38" s="68">
        <v>14700</v>
      </c>
      <c r="V38" s="82">
        <v>19097.580768</v>
      </c>
      <c r="W38" s="83">
        <f t="shared" si="14"/>
        <v>-4397.5807679999998</v>
      </c>
      <c r="X38" s="68">
        <v>446300</v>
      </c>
      <c r="Y38" s="82">
        <v>19163.465775999997</v>
      </c>
      <c r="Z38" s="83">
        <f t="shared" si="3"/>
        <v>427136.534224</v>
      </c>
      <c r="AA38" s="68">
        <v>389800</v>
      </c>
      <c r="AB38" s="82">
        <v>19506.0678176</v>
      </c>
      <c r="AC38" s="83">
        <f t="shared" si="4"/>
        <v>370293.93218240002</v>
      </c>
      <c r="AD38" s="68">
        <v>390100</v>
      </c>
      <c r="AE38" s="82">
        <v>18251.4290224</v>
      </c>
      <c r="AF38" s="83">
        <f t="shared" si="5"/>
        <v>371848.5709776</v>
      </c>
      <c r="AG38" s="68">
        <v>388400</v>
      </c>
      <c r="AH38" s="82">
        <v>16085.694687999996</v>
      </c>
      <c r="AI38" s="83">
        <f t="shared" si="6"/>
        <v>372314.30531199998</v>
      </c>
      <c r="AJ38" s="68">
        <v>461600</v>
      </c>
      <c r="AK38" s="82">
        <v>15001.039213439999</v>
      </c>
      <c r="AL38" s="83">
        <f t="shared" si="7"/>
        <v>446598.96078656003</v>
      </c>
      <c r="AM38" s="68">
        <v>402100</v>
      </c>
      <c r="AN38" s="82">
        <v>13188.636764799998</v>
      </c>
      <c r="AO38" s="83">
        <f t="shared" si="8"/>
        <v>388911.3632352</v>
      </c>
      <c r="AP38" s="68">
        <f t="shared" si="9"/>
        <v>3353400</v>
      </c>
      <c r="AQ38" s="82">
        <v>191828.66438175997</v>
      </c>
      <c r="AR38" s="83">
        <f t="shared" si="10"/>
        <v>3161571.3356182398</v>
      </c>
      <c r="AS38" s="79">
        <f t="shared" si="11"/>
        <v>0.94279577014917393</v>
      </c>
    </row>
    <row r="39" spans="1:45" x14ac:dyDescent="0.25">
      <c r="A39" s="62">
        <v>35</v>
      </c>
      <c r="B39" s="61" t="s">
        <v>20</v>
      </c>
      <c r="C39" s="64" t="s">
        <v>26</v>
      </c>
      <c r="D39" s="61">
        <v>8.8000000000000007</v>
      </c>
      <c r="E39" s="64">
        <v>2.6459999999999999</v>
      </c>
      <c r="F39" s="68"/>
      <c r="G39" s="82"/>
      <c r="H39" s="83"/>
      <c r="I39" s="68"/>
      <c r="J39" s="82"/>
      <c r="K39" s="83"/>
      <c r="L39" s="68"/>
      <c r="M39" s="82"/>
      <c r="N39" s="83"/>
      <c r="O39" s="68"/>
      <c r="P39" s="82"/>
      <c r="Q39" s="83"/>
      <c r="R39" s="68"/>
      <c r="S39" s="82"/>
      <c r="T39" s="83"/>
      <c r="U39" s="68"/>
      <c r="V39" s="82"/>
      <c r="W39" s="83"/>
      <c r="X39" s="68"/>
      <c r="Y39" s="82"/>
      <c r="Z39" s="83"/>
      <c r="AA39" s="68"/>
      <c r="AB39" s="82"/>
      <c r="AC39" s="83"/>
      <c r="AD39" s="68"/>
      <c r="AE39" s="82"/>
      <c r="AF39" s="83"/>
      <c r="AG39" s="68"/>
      <c r="AH39" s="82"/>
      <c r="AI39" s="83"/>
      <c r="AJ39" s="68"/>
      <c r="AK39" s="82"/>
      <c r="AL39" s="83"/>
      <c r="AM39" s="68"/>
      <c r="AN39" s="82"/>
      <c r="AO39" s="83"/>
      <c r="AP39" s="68"/>
      <c r="AQ39" s="82"/>
      <c r="AR39" s="83"/>
      <c r="AS39" s="79"/>
    </row>
    <row r="40" spans="1:45" x14ac:dyDescent="0.25">
      <c r="A40" s="62">
        <v>36</v>
      </c>
      <c r="B40" s="61" t="s">
        <v>20</v>
      </c>
      <c r="C40" s="64" t="s">
        <v>26</v>
      </c>
      <c r="D40" s="61">
        <v>4.4000000000000004</v>
      </c>
      <c r="E40" s="64">
        <v>1.02</v>
      </c>
      <c r="F40" s="68">
        <v>114700</v>
      </c>
      <c r="G40" s="82">
        <v>27165.967830399994</v>
      </c>
      <c r="H40" s="83">
        <f t="shared" si="0"/>
        <v>87534.032169600003</v>
      </c>
      <c r="I40" s="68">
        <v>107300</v>
      </c>
      <c r="J40" s="82">
        <v>27675.040976800003</v>
      </c>
      <c r="K40" s="83">
        <f t="shared" si="1"/>
        <v>79624.959023200005</v>
      </c>
      <c r="L40" s="68">
        <v>117000</v>
      </c>
      <c r="M40" s="82">
        <v>27640.934339200001</v>
      </c>
      <c r="N40" s="83">
        <f t="shared" si="2"/>
        <v>89359.065660799999</v>
      </c>
      <c r="O40" s="68">
        <v>117000</v>
      </c>
      <c r="P40" s="82">
        <v>34227.726091999997</v>
      </c>
      <c r="Q40" s="83">
        <f t="shared" si="12"/>
        <v>82772.273908000003</v>
      </c>
      <c r="R40" s="68">
        <v>148600</v>
      </c>
      <c r="S40" s="82">
        <v>37072.051240000001</v>
      </c>
      <c r="T40" s="83">
        <f t="shared" si="13"/>
        <v>111527.94876</v>
      </c>
      <c r="U40" s="68">
        <v>154900</v>
      </c>
      <c r="V40" s="82">
        <v>41472.228559999996</v>
      </c>
      <c r="W40" s="83">
        <f t="shared" si="14"/>
        <v>113427.77144000001</v>
      </c>
      <c r="X40" s="68">
        <v>136200</v>
      </c>
      <c r="Y40" s="82">
        <v>41619.602919999998</v>
      </c>
      <c r="Z40" s="83">
        <f t="shared" si="3"/>
        <v>94580.397079999995</v>
      </c>
      <c r="AA40" s="68">
        <v>142600</v>
      </c>
      <c r="AB40" s="82">
        <v>42385.949591999997</v>
      </c>
      <c r="AC40" s="83">
        <f t="shared" si="4"/>
        <v>100214.05040800001</v>
      </c>
      <c r="AD40" s="68">
        <v>142600</v>
      </c>
      <c r="AE40" s="82">
        <v>39579.520707999996</v>
      </c>
      <c r="AF40" s="83">
        <f t="shared" si="5"/>
        <v>103020.479292</v>
      </c>
      <c r="AG40" s="68">
        <v>128500</v>
      </c>
      <c r="AH40" s="82">
        <v>34735.114960000006</v>
      </c>
      <c r="AI40" s="83">
        <f t="shared" si="6"/>
        <v>93764.885039999994</v>
      </c>
      <c r="AJ40" s="68">
        <v>164400</v>
      </c>
      <c r="AK40" s="82">
        <v>32308.911924799999</v>
      </c>
      <c r="AL40" s="83">
        <f t="shared" si="7"/>
        <v>132091.08807520001</v>
      </c>
      <c r="AM40" s="68">
        <v>146400</v>
      </c>
      <c r="AN40" s="82">
        <v>28254.853815999999</v>
      </c>
      <c r="AO40" s="83">
        <f t="shared" si="8"/>
        <v>118145.146184</v>
      </c>
      <c r="AP40" s="68">
        <f t="shared" si="9"/>
        <v>1620200</v>
      </c>
      <c r="AQ40" s="82">
        <v>414137.90295920003</v>
      </c>
      <c r="AR40" s="83">
        <f t="shared" si="10"/>
        <v>1206062.0970407999</v>
      </c>
      <c r="AS40" s="79">
        <f t="shared" si="11"/>
        <v>0.74439087584298225</v>
      </c>
    </row>
    <row r="41" spans="1:45" x14ac:dyDescent="0.25">
      <c r="A41" s="62">
        <v>37</v>
      </c>
      <c r="B41" s="61" t="s">
        <v>20</v>
      </c>
      <c r="C41" s="64" t="s">
        <v>26</v>
      </c>
      <c r="D41" s="61">
        <v>1.32</v>
      </c>
      <c r="E41" s="64">
        <v>0.52800000000000002</v>
      </c>
      <c r="F41" s="68">
        <v>43000</v>
      </c>
      <c r="G41" s="82">
        <v>14548.324994559996</v>
      </c>
      <c r="H41" s="83">
        <f t="shared" si="0"/>
        <v>28451.675005440004</v>
      </c>
      <c r="I41" s="68">
        <v>40300</v>
      </c>
      <c r="J41" s="82">
        <v>14811.84521152</v>
      </c>
      <c r="K41" s="83">
        <f t="shared" si="1"/>
        <v>25488.154788480002</v>
      </c>
      <c r="L41" s="68">
        <v>44000</v>
      </c>
      <c r="M41" s="82">
        <v>14794.190010879998</v>
      </c>
      <c r="N41" s="83">
        <f t="shared" si="2"/>
        <v>29205.809989120004</v>
      </c>
      <c r="O41" s="68">
        <v>16100</v>
      </c>
      <c r="P41" s="82">
        <v>18203.823388799996</v>
      </c>
      <c r="Q41" s="83">
        <f t="shared" si="12"/>
        <v>-2103.8233887999959</v>
      </c>
      <c r="R41" s="68">
        <v>54300</v>
      </c>
      <c r="S41" s="82">
        <v>19676.179935999993</v>
      </c>
      <c r="T41" s="83">
        <f t="shared" si="13"/>
        <v>34623.820064000007</v>
      </c>
      <c r="U41" s="68">
        <v>63300</v>
      </c>
      <c r="V41" s="82">
        <v>21953.918784000001</v>
      </c>
      <c r="W41" s="83">
        <f t="shared" si="14"/>
        <v>41346.081215999999</v>
      </c>
      <c r="X41" s="68">
        <v>57800</v>
      </c>
      <c r="Y41" s="82">
        <v>22030.206688000002</v>
      </c>
      <c r="Z41" s="83">
        <f t="shared" si="3"/>
        <v>35769.793311999994</v>
      </c>
      <c r="AA41" s="68">
        <v>52200</v>
      </c>
      <c r="AB41" s="82">
        <v>22426.903788799998</v>
      </c>
      <c r="AC41" s="83">
        <f t="shared" si="4"/>
        <v>29773.096211200002</v>
      </c>
      <c r="AD41" s="68">
        <v>74500</v>
      </c>
      <c r="AE41" s="82">
        <v>20974.164131200003</v>
      </c>
      <c r="AF41" s="83">
        <f t="shared" si="5"/>
        <v>53525.835868800001</v>
      </c>
      <c r="AG41" s="68">
        <v>59400</v>
      </c>
      <c r="AH41" s="82">
        <v>18466.471743999999</v>
      </c>
      <c r="AI41" s="83">
        <f t="shared" si="6"/>
        <v>40933.528256000005</v>
      </c>
      <c r="AJ41" s="68">
        <v>64600</v>
      </c>
      <c r="AK41" s="82">
        <v>17210.554878719999</v>
      </c>
      <c r="AL41" s="83">
        <f t="shared" si="7"/>
        <v>47389.445121280005</v>
      </c>
      <c r="AM41" s="68">
        <v>63800</v>
      </c>
      <c r="AN41" s="82">
        <v>15111.983622399996</v>
      </c>
      <c r="AO41" s="83">
        <f t="shared" si="8"/>
        <v>48688.016377600004</v>
      </c>
      <c r="AP41" s="68">
        <f t="shared" si="9"/>
        <v>633300</v>
      </c>
      <c r="AQ41" s="82">
        <v>220208.56717887998</v>
      </c>
      <c r="AR41" s="83">
        <f t="shared" si="10"/>
        <v>413091.43282112002</v>
      </c>
      <c r="AS41" s="79">
        <f t="shared" si="11"/>
        <v>0.65228396150500556</v>
      </c>
    </row>
    <row r="42" spans="1:45" x14ac:dyDescent="0.25">
      <c r="A42" s="62">
        <v>38</v>
      </c>
      <c r="B42" s="61" t="s">
        <v>22</v>
      </c>
      <c r="C42" s="64" t="s">
        <v>26</v>
      </c>
      <c r="D42" s="61">
        <v>4.4000000000000004</v>
      </c>
      <c r="E42" s="64">
        <v>1.611</v>
      </c>
      <c r="F42" s="68">
        <v>130600</v>
      </c>
      <c r="G42" s="82">
        <v>42322.52660271999</v>
      </c>
      <c r="H42" s="83">
        <f t="shared" si="0"/>
        <v>88277.473397280002</v>
      </c>
      <c r="I42" s="68">
        <v>120700</v>
      </c>
      <c r="J42" s="82">
        <v>43126.562719239999</v>
      </c>
      <c r="K42" s="83">
        <f t="shared" si="1"/>
        <v>77573.437280760001</v>
      </c>
      <c r="L42" s="68">
        <v>133600</v>
      </c>
      <c r="M42" s="82">
        <v>43072.694294559995</v>
      </c>
      <c r="N42" s="83">
        <f t="shared" si="2"/>
        <v>90527.305705439998</v>
      </c>
      <c r="O42" s="68">
        <v>126100</v>
      </c>
      <c r="P42" s="82">
        <v>53475.950680599992</v>
      </c>
      <c r="Q42" s="83">
        <f t="shared" si="12"/>
        <v>72624.049319400016</v>
      </c>
      <c r="R42" s="68">
        <v>161300</v>
      </c>
      <c r="S42" s="82">
        <v>61886.807739855984</v>
      </c>
      <c r="T42" s="83">
        <f t="shared" si="13"/>
        <v>99413.192260144016</v>
      </c>
      <c r="U42" s="68">
        <v>163600</v>
      </c>
      <c r="V42" s="82">
        <v>78316.147677855959</v>
      </c>
      <c r="W42" s="83">
        <f t="shared" si="14"/>
        <v>85283.852322144041</v>
      </c>
      <c r="X42" s="68">
        <v>184900</v>
      </c>
      <c r="Y42" s="82">
        <v>78866.412651856008</v>
      </c>
      <c r="Z42" s="83">
        <f t="shared" si="3"/>
        <v>106033.58734814399</v>
      </c>
      <c r="AA42" s="68">
        <v>163700</v>
      </c>
      <c r="AB42" s="82">
        <v>81727.790516655979</v>
      </c>
      <c r="AC42" s="83">
        <f t="shared" si="4"/>
        <v>81972.209483344021</v>
      </c>
      <c r="AD42" s="68">
        <v>168800</v>
      </c>
      <c r="AE42" s="82">
        <v>71249.173226056009</v>
      </c>
      <c r="AF42" s="83">
        <f t="shared" si="5"/>
        <v>97550.826773943991</v>
      </c>
      <c r="AG42" s="68">
        <v>157900</v>
      </c>
      <c r="AH42" s="82">
        <v>54277.326627999995</v>
      </c>
      <c r="AI42" s="83">
        <f t="shared" si="6"/>
        <v>103622.673372</v>
      </c>
      <c r="AJ42" s="68">
        <v>191200</v>
      </c>
      <c r="AK42" s="82">
        <v>50445.353010639992</v>
      </c>
      <c r="AL42" s="83">
        <f t="shared" si="7"/>
        <v>140754.64698936002</v>
      </c>
      <c r="AM42" s="68">
        <v>231800</v>
      </c>
      <c r="AN42" s="82">
        <v>44042.325938799993</v>
      </c>
      <c r="AO42" s="83">
        <f t="shared" si="8"/>
        <v>187757.6740612</v>
      </c>
      <c r="AP42" s="68">
        <f t="shared" si="9"/>
        <v>1934200</v>
      </c>
      <c r="AQ42" s="82">
        <v>702809.07168684003</v>
      </c>
      <c r="AR42" s="83">
        <f t="shared" si="10"/>
        <v>1231390.9283131598</v>
      </c>
      <c r="AS42" s="79">
        <f t="shared" si="11"/>
        <v>0.63664095145960076</v>
      </c>
    </row>
    <row r="43" spans="1:45" x14ac:dyDescent="0.25">
      <c r="A43" s="62">
        <v>39</v>
      </c>
      <c r="B43" s="61" t="s">
        <v>20</v>
      </c>
      <c r="C43" s="64" t="s">
        <v>26</v>
      </c>
      <c r="D43" s="61">
        <v>3.3</v>
      </c>
      <c r="E43" s="64">
        <v>1.611</v>
      </c>
      <c r="F43" s="68">
        <v>121400</v>
      </c>
      <c r="G43" s="82">
        <v>42322.52660271999</v>
      </c>
      <c r="H43" s="83">
        <f t="shared" si="0"/>
        <v>79077.473397280002</v>
      </c>
      <c r="I43" s="68">
        <v>109000</v>
      </c>
      <c r="J43" s="82">
        <v>43126.562719239999</v>
      </c>
      <c r="K43" s="83">
        <f t="shared" si="1"/>
        <v>65873.437280760001</v>
      </c>
      <c r="L43" s="68">
        <v>116700</v>
      </c>
      <c r="M43" s="82">
        <v>43072.694294559995</v>
      </c>
      <c r="N43" s="83">
        <f t="shared" si="2"/>
        <v>73627.305705439998</v>
      </c>
      <c r="O43" s="68"/>
      <c r="P43" s="82"/>
      <c r="Q43" s="83"/>
      <c r="R43" s="68"/>
      <c r="S43" s="82"/>
      <c r="T43" s="83"/>
      <c r="U43" s="68">
        <v>46100</v>
      </c>
      <c r="V43" s="82">
        <v>78316.147677855959</v>
      </c>
      <c r="W43" s="83">
        <f t="shared" si="14"/>
        <v>-32216.147677855959</v>
      </c>
      <c r="X43" s="68">
        <v>176000</v>
      </c>
      <c r="Y43" s="82">
        <v>78866.412651856008</v>
      </c>
      <c r="Z43" s="83">
        <f t="shared" si="3"/>
        <v>97133.587348143992</v>
      </c>
      <c r="AA43" s="68">
        <v>153400</v>
      </c>
      <c r="AB43" s="82">
        <v>81727.790516655979</v>
      </c>
      <c r="AC43" s="83">
        <f t="shared" si="4"/>
        <v>71672.209483344021</v>
      </c>
      <c r="AD43" s="68">
        <v>155300</v>
      </c>
      <c r="AE43" s="82">
        <v>71249.173226056009</v>
      </c>
      <c r="AF43" s="83">
        <f t="shared" si="5"/>
        <v>84050.826773943991</v>
      </c>
      <c r="AG43" s="68">
        <v>153900</v>
      </c>
      <c r="AH43" s="82">
        <v>54277.326627999995</v>
      </c>
      <c r="AI43" s="83">
        <f t="shared" si="6"/>
        <v>99622.673372000005</v>
      </c>
      <c r="AJ43" s="68">
        <v>150000</v>
      </c>
      <c r="AK43" s="82">
        <v>50445.353010639992</v>
      </c>
      <c r="AL43" s="83">
        <f t="shared" si="7"/>
        <v>99554.646989360015</v>
      </c>
      <c r="AM43" s="68">
        <v>170400</v>
      </c>
      <c r="AN43" s="82">
        <v>44042.325938799993</v>
      </c>
      <c r="AO43" s="83">
        <f t="shared" si="8"/>
        <v>126357.6740612</v>
      </c>
      <c r="AP43" s="68">
        <f t="shared" si="9"/>
        <v>1352200</v>
      </c>
      <c r="AQ43" s="82">
        <v>702809.07168684003</v>
      </c>
      <c r="AR43" s="83">
        <f t="shared" si="10"/>
        <v>649390.92831315997</v>
      </c>
      <c r="AS43" s="79">
        <f t="shared" si="11"/>
        <v>0.48024769140153822</v>
      </c>
    </row>
    <row r="44" spans="1:45" x14ac:dyDescent="0.25">
      <c r="A44" s="62">
        <v>40</v>
      </c>
      <c r="B44" s="61" t="s">
        <v>20</v>
      </c>
      <c r="C44" s="64" t="s">
        <v>26</v>
      </c>
      <c r="D44" s="61">
        <v>5.5</v>
      </c>
      <c r="E44" s="64">
        <v>1.6890000000000001</v>
      </c>
      <c r="F44" s="68">
        <v>168200</v>
      </c>
      <c r="G44" s="82">
        <v>44322.884613279988</v>
      </c>
      <c r="H44" s="83">
        <f t="shared" si="0"/>
        <v>123877.11538672002</v>
      </c>
      <c r="I44" s="68">
        <v>154900</v>
      </c>
      <c r="J44" s="82">
        <v>45165.849852760002</v>
      </c>
      <c r="K44" s="83">
        <f t="shared" si="1"/>
        <v>109734.15014724</v>
      </c>
      <c r="L44" s="68">
        <v>174200</v>
      </c>
      <c r="M44" s="82">
        <v>45109.373273439996</v>
      </c>
      <c r="N44" s="83">
        <f t="shared" si="2"/>
        <v>129090.62672656</v>
      </c>
      <c r="O44" s="68"/>
      <c r="P44" s="82"/>
      <c r="Q44" s="83"/>
      <c r="R44" s="68"/>
      <c r="S44" s="82"/>
      <c r="T44" s="83"/>
      <c r="U44" s="68">
        <v>37500</v>
      </c>
      <c r="V44" s="82">
        <v>82059.21359894397</v>
      </c>
      <c r="W44" s="83">
        <f t="shared" si="14"/>
        <v>-44559.21359894397</v>
      </c>
      <c r="X44" s="68">
        <v>233700</v>
      </c>
      <c r="Y44" s="82">
        <v>82636.120824944024</v>
      </c>
      <c r="Z44" s="83">
        <f t="shared" si="3"/>
        <v>151063.87917505598</v>
      </c>
      <c r="AA44" s="68">
        <v>195900</v>
      </c>
      <c r="AB44" s="82">
        <v>85636.038400143996</v>
      </c>
      <c r="AC44" s="83">
        <f t="shared" si="4"/>
        <v>110263.961599856</v>
      </c>
      <c r="AD44" s="68">
        <v>210200</v>
      </c>
      <c r="AE44" s="82">
        <v>74650.076510743995</v>
      </c>
      <c r="AF44" s="83">
        <f t="shared" si="5"/>
        <v>135549.92348925601</v>
      </c>
      <c r="AG44" s="68">
        <v>220800</v>
      </c>
      <c r="AH44" s="82">
        <v>56856.501771999996</v>
      </c>
      <c r="AI44" s="83">
        <f t="shared" si="6"/>
        <v>163943.49822800001</v>
      </c>
      <c r="AJ44" s="68">
        <v>255900</v>
      </c>
      <c r="AK44" s="82">
        <v>52838.994981359989</v>
      </c>
      <c r="AL44" s="83">
        <f t="shared" si="7"/>
        <v>203061.00501864002</v>
      </c>
      <c r="AM44" s="68">
        <v>224900</v>
      </c>
      <c r="AN44" s="82">
        <v>46125.951701199985</v>
      </c>
      <c r="AO44" s="83">
        <f t="shared" si="8"/>
        <v>178774.04829880001</v>
      </c>
      <c r="AP44" s="68">
        <f t="shared" si="9"/>
        <v>1876200</v>
      </c>
      <c r="AQ44" s="82">
        <v>736251.74316515983</v>
      </c>
      <c r="AR44" s="83">
        <f t="shared" si="10"/>
        <v>1139948.2568348402</v>
      </c>
      <c r="AS44" s="79">
        <f t="shared" si="11"/>
        <v>0.60758355017313725</v>
      </c>
    </row>
    <row r="45" spans="1:45" x14ac:dyDescent="0.25">
      <c r="A45" s="62">
        <v>41</v>
      </c>
      <c r="B45" s="61" t="s">
        <v>20</v>
      </c>
      <c r="C45" s="64" t="s">
        <v>26</v>
      </c>
      <c r="D45" s="61">
        <v>5.5</v>
      </c>
      <c r="E45" s="64">
        <v>0.51300000000000001</v>
      </c>
      <c r="F45" s="68">
        <v>146500</v>
      </c>
      <c r="G45" s="82">
        <v>14163.640761759996</v>
      </c>
      <c r="H45" s="83">
        <f t="shared" si="0"/>
        <v>132336.35923823999</v>
      </c>
      <c r="I45" s="68">
        <v>137300</v>
      </c>
      <c r="J45" s="82">
        <v>14419.674608919999</v>
      </c>
      <c r="K45" s="83">
        <f t="shared" si="1"/>
        <v>122880.32539108</v>
      </c>
      <c r="L45" s="68">
        <v>144600</v>
      </c>
      <c r="M45" s="82">
        <v>14402.520976479997</v>
      </c>
      <c r="N45" s="83">
        <f t="shared" si="2"/>
        <v>130197.47902352001</v>
      </c>
      <c r="O45" s="68"/>
      <c r="P45" s="82"/>
      <c r="Q45" s="83"/>
      <c r="R45" s="68"/>
      <c r="S45" s="82"/>
      <c r="T45" s="83"/>
      <c r="U45" s="68">
        <v>109100</v>
      </c>
      <c r="V45" s="82">
        <v>21358.848363999998</v>
      </c>
      <c r="W45" s="83">
        <f t="shared" si="14"/>
        <v>87741.151635999995</v>
      </c>
      <c r="X45" s="68">
        <v>167300</v>
      </c>
      <c r="Y45" s="82">
        <v>21432.968998000004</v>
      </c>
      <c r="Z45" s="83">
        <f t="shared" si="3"/>
        <v>145867.031002</v>
      </c>
      <c r="AA45" s="68">
        <v>170700</v>
      </c>
      <c r="AB45" s="82">
        <v>21818.396294800001</v>
      </c>
      <c r="AC45" s="83">
        <f t="shared" si="4"/>
        <v>148881.60370519999</v>
      </c>
      <c r="AD45" s="68">
        <v>173100</v>
      </c>
      <c r="AE45" s="82">
        <v>20406.927650199999</v>
      </c>
      <c r="AF45" s="83">
        <f t="shared" si="5"/>
        <v>152693.0723498</v>
      </c>
      <c r="AG45" s="68">
        <v>160700</v>
      </c>
      <c r="AH45" s="82">
        <v>17970.476523999998</v>
      </c>
      <c r="AI45" s="83">
        <f t="shared" si="6"/>
        <v>142729.523476</v>
      </c>
      <c r="AJ45" s="68">
        <v>190900</v>
      </c>
      <c r="AK45" s="82">
        <v>16750.239115119995</v>
      </c>
      <c r="AL45" s="83">
        <f t="shared" si="7"/>
        <v>174149.76088488</v>
      </c>
      <c r="AM45" s="68">
        <v>178500</v>
      </c>
      <c r="AN45" s="82">
        <v>14711.286360399998</v>
      </c>
      <c r="AO45" s="83">
        <f t="shared" si="8"/>
        <v>163788.7136396</v>
      </c>
      <c r="AP45" s="68">
        <f t="shared" si="9"/>
        <v>1578700</v>
      </c>
      <c r="AQ45" s="82">
        <v>214296.08742947999</v>
      </c>
      <c r="AR45" s="83">
        <f t="shared" si="10"/>
        <v>1364403.9125705201</v>
      </c>
      <c r="AS45" s="79">
        <f t="shared" si="11"/>
        <v>0.86425787836227275</v>
      </c>
    </row>
    <row r="46" spans="1:45" x14ac:dyDescent="0.25">
      <c r="A46" s="62">
        <v>42</v>
      </c>
      <c r="B46" s="61" t="s">
        <v>22</v>
      </c>
      <c r="C46" s="64" t="s">
        <v>26</v>
      </c>
      <c r="D46" s="61">
        <v>5.5</v>
      </c>
      <c r="E46" s="64">
        <v>0.876</v>
      </c>
      <c r="F46" s="68">
        <v>119500</v>
      </c>
      <c r="G46" s="82">
        <v>23472.999195519995</v>
      </c>
      <c r="H46" s="83">
        <f t="shared" si="0"/>
        <v>96027.000804480005</v>
      </c>
      <c r="I46" s="68">
        <v>111700</v>
      </c>
      <c r="J46" s="82">
        <v>23910.203191840003</v>
      </c>
      <c r="K46" s="83">
        <f t="shared" si="1"/>
        <v>87789.796808159997</v>
      </c>
      <c r="L46" s="68">
        <v>118200</v>
      </c>
      <c r="M46" s="82">
        <v>23880.911608959996</v>
      </c>
      <c r="N46" s="83">
        <f t="shared" si="2"/>
        <v>94319.088391040001</v>
      </c>
      <c r="O46" s="68">
        <v>156200</v>
      </c>
      <c r="P46" s="82">
        <v>29537.803349599999</v>
      </c>
      <c r="Q46" s="83">
        <f t="shared" si="12"/>
        <v>126662.1966504</v>
      </c>
      <c r="R46" s="68">
        <v>148300</v>
      </c>
      <c r="S46" s="82">
        <v>31980.576711999995</v>
      </c>
      <c r="T46" s="83">
        <f t="shared" si="13"/>
        <v>116319.42328800001</v>
      </c>
      <c r="U46" s="68">
        <v>157000</v>
      </c>
      <c r="V46" s="82">
        <v>35759.552527999993</v>
      </c>
      <c r="W46" s="83">
        <f t="shared" si="14"/>
        <v>121240.447472</v>
      </c>
      <c r="X46" s="68">
        <v>141800</v>
      </c>
      <c r="Y46" s="82">
        <v>35886.121096000003</v>
      </c>
      <c r="Z46" s="83">
        <f t="shared" si="3"/>
        <v>105913.878904</v>
      </c>
      <c r="AA46" s="68">
        <v>139800</v>
      </c>
      <c r="AB46" s="82">
        <v>36544.277649600001</v>
      </c>
      <c r="AC46" s="83">
        <f t="shared" si="4"/>
        <v>103255.7223504</v>
      </c>
      <c r="AD46" s="68">
        <v>139400</v>
      </c>
      <c r="AE46" s="82">
        <v>34134.050490399997</v>
      </c>
      <c r="AF46" s="83">
        <f t="shared" si="5"/>
        <v>105265.9495096</v>
      </c>
      <c r="AG46" s="68">
        <v>140400</v>
      </c>
      <c r="AH46" s="82">
        <v>29973.560847999997</v>
      </c>
      <c r="AI46" s="83">
        <f t="shared" si="6"/>
        <v>110426.43915200001</v>
      </c>
      <c r="AJ46" s="68">
        <v>149700</v>
      </c>
      <c r="AK46" s="82">
        <v>27889.880594239999</v>
      </c>
      <c r="AL46" s="83">
        <f t="shared" si="7"/>
        <v>121810.11940575999</v>
      </c>
      <c r="AM46" s="68">
        <v>144600</v>
      </c>
      <c r="AN46" s="82">
        <v>24408.1601008</v>
      </c>
      <c r="AO46" s="83">
        <f t="shared" si="8"/>
        <v>120191.8398992</v>
      </c>
      <c r="AP46" s="68">
        <f t="shared" si="9"/>
        <v>1666600</v>
      </c>
      <c r="AQ46" s="82">
        <v>357378.09736495995</v>
      </c>
      <c r="AR46" s="83">
        <f t="shared" si="10"/>
        <v>1309221.90263504</v>
      </c>
      <c r="AS46" s="79">
        <f t="shared" si="11"/>
        <v>0.78556456416359055</v>
      </c>
    </row>
    <row r="47" spans="1:45" x14ac:dyDescent="0.25">
      <c r="A47" s="62">
        <v>43</v>
      </c>
      <c r="B47" s="61" t="s">
        <v>20</v>
      </c>
      <c r="C47" s="64" t="s">
        <v>26</v>
      </c>
      <c r="D47" s="61">
        <v>5.5</v>
      </c>
      <c r="E47" s="64">
        <v>0.46199999999999997</v>
      </c>
      <c r="F47" s="68"/>
      <c r="G47" s="82"/>
      <c r="H47" s="83"/>
      <c r="I47" s="68"/>
      <c r="J47" s="82"/>
      <c r="K47" s="83"/>
      <c r="L47" s="68"/>
      <c r="M47" s="82"/>
      <c r="N47" s="83"/>
      <c r="O47" s="68"/>
      <c r="P47" s="82"/>
      <c r="Q47" s="83"/>
      <c r="R47" s="68"/>
      <c r="S47" s="82"/>
      <c r="T47" s="83"/>
      <c r="U47" s="68"/>
      <c r="V47" s="82"/>
      <c r="W47" s="83"/>
      <c r="X47" s="68"/>
      <c r="Y47" s="82"/>
      <c r="Z47" s="83"/>
      <c r="AA47" s="68"/>
      <c r="AB47" s="82"/>
      <c r="AC47" s="83"/>
      <c r="AD47" s="68"/>
      <c r="AE47" s="82"/>
      <c r="AF47" s="83"/>
      <c r="AG47" s="68"/>
      <c r="AH47" s="82"/>
      <c r="AI47" s="83"/>
      <c r="AJ47" s="68"/>
      <c r="AK47" s="82"/>
      <c r="AL47" s="83"/>
      <c r="AM47" s="68"/>
      <c r="AN47" s="82"/>
      <c r="AO47" s="83"/>
      <c r="AP47" s="68"/>
      <c r="AQ47" s="82"/>
      <c r="AR47" s="83"/>
      <c r="AS47" s="79"/>
    </row>
    <row r="48" spans="1:45" x14ac:dyDescent="0.25">
      <c r="A48" s="62">
        <v>44</v>
      </c>
      <c r="B48" s="61" t="s">
        <v>20</v>
      </c>
      <c r="C48" s="64" t="s">
        <v>26</v>
      </c>
      <c r="D48" s="61">
        <v>3.3</v>
      </c>
      <c r="E48" s="64">
        <v>0.35399999999999998</v>
      </c>
      <c r="F48" s="68">
        <v>106200</v>
      </c>
      <c r="G48" s="82">
        <v>10085.987894079997</v>
      </c>
      <c r="H48" s="83">
        <f t="shared" si="0"/>
        <v>96114.012105920003</v>
      </c>
      <c r="I48" s="68">
        <v>98900</v>
      </c>
      <c r="J48" s="82">
        <v>10262.666221359998</v>
      </c>
      <c r="K48" s="83">
        <f t="shared" si="1"/>
        <v>88637.333778640008</v>
      </c>
      <c r="L48" s="68">
        <v>204800</v>
      </c>
      <c r="M48" s="82">
        <v>10250.82921184</v>
      </c>
      <c r="N48" s="83">
        <f t="shared" si="2"/>
        <v>194549.17078816</v>
      </c>
      <c r="O48" s="68"/>
      <c r="P48" s="82"/>
      <c r="Q48" s="83"/>
      <c r="R48" s="68"/>
      <c r="S48" s="82"/>
      <c r="T48" s="83"/>
      <c r="U48" s="68"/>
      <c r="V48" s="82"/>
      <c r="W48" s="83"/>
      <c r="X48" s="68">
        <v>5600</v>
      </c>
      <c r="Y48" s="82">
        <v>15102.249483999998</v>
      </c>
      <c r="Z48" s="83">
        <f t="shared" si="3"/>
        <v>-9502.2494839999981</v>
      </c>
      <c r="AA48" s="68">
        <v>148900</v>
      </c>
      <c r="AB48" s="82">
        <v>15368.216858399996</v>
      </c>
      <c r="AC48" s="83">
        <f t="shared" si="4"/>
        <v>133531.7831416</v>
      </c>
      <c r="AD48" s="68">
        <v>150100</v>
      </c>
      <c r="AE48" s="82">
        <v>14394.220951599997</v>
      </c>
      <c r="AF48" s="83">
        <f t="shared" si="5"/>
        <v>135705.7790484</v>
      </c>
      <c r="AG48" s="68">
        <v>140500</v>
      </c>
      <c r="AH48" s="82">
        <v>12712.927191999997</v>
      </c>
      <c r="AI48" s="83">
        <f t="shared" si="6"/>
        <v>127787.072808</v>
      </c>
      <c r="AJ48" s="68">
        <v>173500</v>
      </c>
      <c r="AK48" s="82">
        <v>11870.89202096</v>
      </c>
      <c r="AL48" s="83">
        <f t="shared" si="7"/>
        <v>161629.10797904001</v>
      </c>
      <c r="AM48" s="68">
        <v>154500</v>
      </c>
      <c r="AN48" s="82">
        <v>10463.895383199999</v>
      </c>
      <c r="AO48" s="83">
        <f t="shared" si="8"/>
        <v>144036.1046168</v>
      </c>
      <c r="AP48" s="68">
        <f t="shared" si="9"/>
        <v>1183000</v>
      </c>
      <c r="AQ48" s="82">
        <v>151623.80208583997</v>
      </c>
      <c r="AR48" s="83">
        <f t="shared" si="10"/>
        <v>1031376.1979141601</v>
      </c>
      <c r="AS48" s="79">
        <f t="shared" si="11"/>
        <v>0.87183110559100596</v>
      </c>
    </row>
    <row r="49" spans="1:45" x14ac:dyDescent="0.25">
      <c r="A49" s="62">
        <v>45</v>
      </c>
      <c r="B49" s="61" t="s">
        <v>20</v>
      </c>
      <c r="C49" s="64" t="s">
        <v>26</v>
      </c>
      <c r="D49" s="61">
        <v>3.3</v>
      </c>
      <c r="E49" s="64">
        <v>1.242</v>
      </c>
      <c r="F49" s="68"/>
      <c r="G49" s="82"/>
      <c r="H49" s="83"/>
      <c r="I49" s="68"/>
      <c r="J49" s="82"/>
      <c r="K49" s="83"/>
      <c r="L49" s="68"/>
      <c r="M49" s="82"/>
      <c r="N49" s="83"/>
      <c r="O49" s="68"/>
      <c r="P49" s="82"/>
      <c r="Q49" s="83"/>
      <c r="R49" s="68"/>
      <c r="S49" s="82"/>
      <c r="T49" s="83"/>
      <c r="U49" s="68"/>
      <c r="V49" s="82"/>
      <c r="W49" s="83"/>
      <c r="X49" s="68"/>
      <c r="Y49" s="82"/>
      <c r="Z49" s="83"/>
      <c r="AA49" s="68"/>
      <c r="AB49" s="82"/>
      <c r="AC49" s="83"/>
      <c r="AD49" s="68"/>
      <c r="AE49" s="82"/>
      <c r="AF49" s="83"/>
      <c r="AG49" s="68"/>
      <c r="AH49" s="82"/>
      <c r="AI49" s="83"/>
      <c r="AJ49" s="68"/>
      <c r="AK49" s="82"/>
      <c r="AL49" s="83"/>
      <c r="AM49" s="68"/>
      <c r="AN49" s="82"/>
      <c r="AO49" s="83"/>
      <c r="AP49" s="68"/>
      <c r="AQ49" s="82"/>
      <c r="AR49" s="83"/>
      <c r="AS49" s="79"/>
    </row>
    <row r="50" spans="1:45" x14ac:dyDescent="0.25">
      <c r="A50" s="62">
        <v>46</v>
      </c>
      <c r="B50" s="61" t="s">
        <v>20</v>
      </c>
      <c r="C50" s="64" t="s">
        <v>26</v>
      </c>
      <c r="D50" s="61">
        <v>8.8000000000000007</v>
      </c>
      <c r="E50" s="64">
        <v>1.3519999999999999</v>
      </c>
      <c r="F50" s="68">
        <v>274200</v>
      </c>
      <c r="G50" s="82">
        <v>35680.31218303999</v>
      </c>
      <c r="H50" s="83">
        <f t="shared" si="0"/>
        <v>238519.68781696001</v>
      </c>
      <c r="I50" s="68">
        <v>282700</v>
      </c>
      <c r="J50" s="82">
        <v>36355.083647679996</v>
      </c>
      <c r="K50" s="83">
        <f t="shared" si="1"/>
        <v>246344.91635232</v>
      </c>
      <c r="L50" s="68">
        <v>302400</v>
      </c>
      <c r="M50" s="82">
        <v>36309.87563391999</v>
      </c>
      <c r="N50" s="83">
        <f t="shared" si="2"/>
        <v>266090.12436608004</v>
      </c>
      <c r="O50" s="68"/>
      <c r="P50" s="82"/>
      <c r="Q50" s="83"/>
      <c r="R50" s="68"/>
      <c r="S50" s="82"/>
      <c r="T50" s="83"/>
      <c r="U50" s="68"/>
      <c r="V50" s="82"/>
      <c r="W50" s="83"/>
      <c r="X50" s="68"/>
      <c r="Y50" s="82"/>
      <c r="Z50" s="83"/>
      <c r="AA50" s="68">
        <v>407700</v>
      </c>
      <c r="AB50" s="82">
        <v>68750.403313792005</v>
      </c>
      <c r="AC50" s="83">
        <f t="shared" si="4"/>
        <v>338949.59668620798</v>
      </c>
      <c r="AD50" s="68">
        <v>423700</v>
      </c>
      <c r="AE50" s="82">
        <v>52134.354820799992</v>
      </c>
      <c r="AF50" s="83">
        <f t="shared" si="5"/>
        <v>371565.64517919999</v>
      </c>
      <c r="AG50" s="68">
        <v>417600</v>
      </c>
      <c r="AH50" s="82">
        <v>45713.142495999993</v>
      </c>
      <c r="AI50" s="83">
        <f t="shared" si="6"/>
        <v>371886.85750400001</v>
      </c>
      <c r="AJ50" s="68">
        <v>482800</v>
      </c>
      <c r="AK50" s="82">
        <v>42497.234159146661</v>
      </c>
      <c r="AL50" s="83">
        <f t="shared" si="7"/>
        <v>440302.76584085333</v>
      </c>
      <c r="AM50" s="68">
        <v>452500</v>
      </c>
      <c r="AN50" s="82">
        <v>37123.619881599996</v>
      </c>
      <c r="AO50" s="83">
        <f t="shared" si="8"/>
        <v>415376.38011839997</v>
      </c>
      <c r="AP50" s="68">
        <f t="shared" si="9"/>
        <v>3043600</v>
      </c>
      <c r="AQ50" s="82">
        <v>580651.65591822925</v>
      </c>
      <c r="AR50" s="83">
        <f t="shared" si="10"/>
        <v>2462948.3440817706</v>
      </c>
      <c r="AS50" s="79">
        <f t="shared" si="11"/>
        <v>0.80922208702910059</v>
      </c>
    </row>
    <row r="51" spans="1:45" x14ac:dyDescent="0.25">
      <c r="A51" s="62">
        <v>47</v>
      </c>
      <c r="B51" s="61" t="s">
        <v>20</v>
      </c>
      <c r="C51" s="64" t="s">
        <v>26</v>
      </c>
      <c r="D51" s="61">
        <v>8.8000000000000007</v>
      </c>
      <c r="E51" s="64">
        <v>1.421</v>
      </c>
      <c r="F51" s="68"/>
      <c r="G51" s="82"/>
      <c r="H51" s="83"/>
      <c r="I51" s="68"/>
      <c r="J51" s="82"/>
      <c r="K51" s="83"/>
      <c r="L51" s="68"/>
      <c r="M51" s="82"/>
      <c r="N51" s="83"/>
      <c r="O51" s="68"/>
      <c r="P51" s="82"/>
      <c r="Q51" s="83"/>
      <c r="R51" s="68"/>
      <c r="S51" s="82"/>
      <c r="T51" s="83"/>
      <c r="U51" s="68"/>
      <c r="V51" s="82"/>
      <c r="W51" s="83"/>
      <c r="X51" s="68"/>
      <c r="Y51" s="82"/>
      <c r="Z51" s="83"/>
      <c r="AA51" s="68"/>
      <c r="AB51" s="82"/>
      <c r="AC51" s="83"/>
      <c r="AD51" s="68"/>
      <c r="AE51" s="82"/>
      <c r="AF51" s="83"/>
      <c r="AG51" s="68"/>
      <c r="AH51" s="82"/>
      <c r="AI51" s="83"/>
      <c r="AJ51" s="68"/>
      <c r="AK51" s="82"/>
      <c r="AL51" s="83"/>
      <c r="AM51" s="68"/>
      <c r="AN51" s="82"/>
      <c r="AO51" s="83"/>
      <c r="AP51" s="68"/>
      <c r="AQ51" s="82"/>
      <c r="AR51" s="83"/>
      <c r="AS51" s="79"/>
    </row>
    <row r="52" spans="1:45" x14ac:dyDescent="0.25">
      <c r="A52" s="62">
        <v>48</v>
      </c>
      <c r="B52" s="61" t="s">
        <v>20</v>
      </c>
      <c r="C52" s="64" t="s">
        <v>26</v>
      </c>
      <c r="D52" s="61">
        <v>4.4000000000000004</v>
      </c>
      <c r="E52" s="64">
        <v>2.2999999999999998</v>
      </c>
      <c r="F52" s="68">
        <v>193400</v>
      </c>
      <c r="G52" s="82">
        <v>59992.355695999991</v>
      </c>
      <c r="H52" s="83">
        <f t="shared" si="0"/>
        <v>133407.64430400002</v>
      </c>
      <c r="I52" s="68">
        <v>161300</v>
      </c>
      <c r="J52" s="82">
        <v>61140.265732</v>
      </c>
      <c r="K52" s="83">
        <f t="shared" si="1"/>
        <v>100159.734268</v>
      </c>
      <c r="L52" s="68">
        <v>187500</v>
      </c>
      <c r="M52" s="82">
        <v>61063.358607999995</v>
      </c>
      <c r="N52" s="83">
        <f t="shared" si="2"/>
        <v>126436.641392</v>
      </c>
      <c r="O52" s="68"/>
      <c r="P52" s="82"/>
      <c r="Q52" s="83"/>
      <c r="R52" s="68"/>
      <c r="S52" s="82"/>
      <c r="T52" s="83"/>
      <c r="U52" s="68"/>
      <c r="V52" s="82"/>
      <c r="W52" s="83"/>
      <c r="X52" s="68"/>
      <c r="Y52" s="82"/>
      <c r="Z52" s="83"/>
      <c r="AA52" s="68"/>
      <c r="AB52" s="82"/>
      <c r="AC52" s="83"/>
      <c r="AD52" s="68">
        <v>169000</v>
      </c>
      <c r="AE52" s="82">
        <v>101290.4855741333</v>
      </c>
      <c r="AF52" s="83">
        <f t="shared" si="5"/>
        <v>67709.514425866699</v>
      </c>
      <c r="AG52" s="68">
        <v>236500</v>
      </c>
      <c r="AH52" s="82">
        <v>77060.040399999998</v>
      </c>
      <c r="AI52" s="83">
        <f t="shared" si="6"/>
        <v>159439.9596</v>
      </c>
      <c r="AJ52" s="68">
        <v>279400</v>
      </c>
      <c r="AK52" s="82">
        <v>71589.190418666665</v>
      </c>
      <c r="AL52" s="83">
        <f t="shared" si="7"/>
        <v>207810.80958133333</v>
      </c>
      <c r="AM52" s="68">
        <v>264400</v>
      </c>
      <c r="AN52" s="82">
        <v>62447.686839999988</v>
      </c>
      <c r="AO52" s="83">
        <f t="shared" si="8"/>
        <v>201952.31316000002</v>
      </c>
      <c r="AP52" s="68">
        <f t="shared" si="9"/>
        <v>1491500</v>
      </c>
      <c r="AQ52" s="82">
        <v>998219.33641199977</v>
      </c>
      <c r="AR52" s="83">
        <f t="shared" si="10"/>
        <v>493280.66358800023</v>
      </c>
      <c r="AS52" s="79">
        <f t="shared" si="11"/>
        <v>0.33072790049480405</v>
      </c>
    </row>
    <row r="53" spans="1:45" x14ac:dyDescent="0.25">
      <c r="A53" s="62">
        <v>49</v>
      </c>
      <c r="B53" s="61" t="s">
        <v>20</v>
      </c>
      <c r="C53" s="64" t="s">
        <v>26</v>
      </c>
      <c r="D53" s="61">
        <v>4.4000000000000004</v>
      </c>
      <c r="E53" s="64">
        <v>0.749</v>
      </c>
      <c r="F53" s="68"/>
      <c r="G53" s="82"/>
      <c r="H53" s="83"/>
      <c r="I53" s="68"/>
      <c r="J53" s="82"/>
      <c r="K53" s="83"/>
      <c r="L53" s="68"/>
      <c r="M53" s="82"/>
      <c r="N53" s="83"/>
      <c r="O53" s="68"/>
      <c r="P53" s="82"/>
      <c r="Q53" s="83"/>
      <c r="R53" s="68"/>
      <c r="S53" s="82"/>
      <c r="T53" s="83"/>
      <c r="U53" s="68"/>
      <c r="V53" s="82"/>
      <c r="W53" s="83"/>
      <c r="X53" s="68"/>
      <c r="Y53" s="82"/>
      <c r="Z53" s="83"/>
      <c r="AA53" s="68"/>
      <c r="AB53" s="82"/>
      <c r="AC53" s="83"/>
      <c r="AD53" s="68"/>
      <c r="AE53" s="82"/>
      <c r="AF53" s="83"/>
      <c r="AG53" s="68"/>
      <c r="AH53" s="82"/>
      <c r="AI53" s="83"/>
      <c r="AJ53" s="68"/>
      <c r="AK53" s="82"/>
      <c r="AL53" s="83"/>
      <c r="AM53" s="68"/>
      <c r="AN53" s="82"/>
      <c r="AO53" s="83"/>
      <c r="AP53" s="68"/>
      <c r="AQ53" s="82"/>
      <c r="AR53" s="83"/>
      <c r="AS53" s="79"/>
    </row>
    <row r="54" spans="1:45" x14ac:dyDescent="0.25">
      <c r="A54" s="62">
        <v>50</v>
      </c>
      <c r="B54" s="61" t="s">
        <v>20</v>
      </c>
      <c r="C54" s="64" t="s">
        <v>26</v>
      </c>
      <c r="D54" s="61">
        <v>4.4000000000000004</v>
      </c>
      <c r="E54" s="64">
        <v>1.1040000000000001</v>
      </c>
      <c r="F54" s="68">
        <v>161700</v>
      </c>
      <c r="G54" s="82">
        <v>29320.199534079999</v>
      </c>
      <c r="H54" s="83">
        <f t="shared" si="0"/>
        <v>132379.80046592001</v>
      </c>
      <c r="I54" s="68">
        <v>149000</v>
      </c>
      <c r="J54" s="82">
        <v>29871.196351360006</v>
      </c>
      <c r="K54" s="83">
        <f t="shared" si="1"/>
        <v>119128.80364863999</v>
      </c>
      <c r="L54" s="68">
        <v>162800</v>
      </c>
      <c r="M54" s="82">
        <v>29834.28093184</v>
      </c>
      <c r="N54" s="83">
        <f t="shared" si="2"/>
        <v>132965.71906815999</v>
      </c>
      <c r="O54" s="68"/>
      <c r="P54" s="82"/>
      <c r="Q54" s="83"/>
      <c r="R54" s="68"/>
      <c r="S54" s="82"/>
      <c r="T54" s="83"/>
      <c r="U54" s="68">
        <v>134100</v>
      </c>
      <c r="V54" s="82">
        <v>44804.622911999999</v>
      </c>
      <c r="W54" s="83">
        <f t="shared" si="14"/>
        <v>89295.377088000008</v>
      </c>
      <c r="X54" s="68">
        <v>245800</v>
      </c>
      <c r="Y54" s="82">
        <v>44964.133984</v>
      </c>
      <c r="Z54" s="83">
        <f t="shared" si="3"/>
        <v>200835.86601599999</v>
      </c>
      <c r="AA54" s="68">
        <v>219500</v>
      </c>
      <c r="AB54" s="82">
        <v>45793.591558399996</v>
      </c>
      <c r="AC54" s="83">
        <f t="shared" si="4"/>
        <v>173706.40844160001</v>
      </c>
      <c r="AD54" s="68">
        <v>219400</v>
      </c>
      <c r="AE54" s="82">
        <v>42756.045001600003</v>
      </c>
      <c r="AF54" s="83">
        <f t="shared" si="5"/>
        <v>176643.9549984</v>
      </c>
      <c r="AG54" s="68">
        <v>193900</v>
      </c>
      <c r="AH54" s="82">
        <v>37512.688192000001</v>
      </c>
      <c r="AI54" s="83">
        <f t="shared" si="6"/>
        <v>156387.311808</v>
      </c>
      <c r="AJ54" s="68">
        <v>263800</v>
      </c>
      <c r="AK54" s="82">
        <v>34886.680200960007</v>
      </c>
      <c r="AL54" s="83">
        <f t="shared" si="7"/>
        <v>228913.31979903998</v>
      </c>
      <c r="AM54" s="68">
        <v>233100</v>
      </c>
      <c r="AN54" s="82">
        <v>30498.758483199996</v>
      </c>
      <c r="AO54" s="83">
        <f t="shared" si="8"/>
        <v>202601.24151680002</v>
      </c>
      <c r="AP54" s="68">
        <f t="shared" si="9"/>
        <v>1983100</v>
      </c>
      <c r="AQ54" s="82">
        <v>447247.78955583996</v>
      </c>
      <c r="AR54" s="83">
        <f t="shared" si="10"/>
        <v>1535852.21044416</v>
      </c>
      <c r="AS54" s="79">
        <f t="shared" si="11"/>
        <v>0.77447037993250978</v>
      </c>
    </row>
    <row r="55" spans="1:45" x14ac:dyDescent="0.25">
      <c r="A55" s="62">
        <v>51</v>
      </c>
      <c r="B55" s="61" t="s">
        <v>21</v>
      </c>
      <c r="C55" s="64" t="s">
        <v>26</v>
      </c>
      <c r="D55" s="61"/>
      <c r="E55" s="64">
        <v>0.97499999999999998</v>
      </c>
      <c r="F55" s="68"/>
      <c r="G55" s="82"/>
      <c r="H55" s="83"/>
      <c r="I55" s="68"/>
      <c r="J55" s="82"/>
      <c r="K55" s="83"/>
      <c r="L55" s="68"/>
      <c r="M55" s="82"/>
      <c r="N55" s="83"/>
      <c r="O55" s="68"/>
      <c r="P55" s="82"/>
      <c r="Q55" s="83"/>
      <c r="R55" s="68"/>
      <c r="S55" s="82"/>
      <c r="T55" s="83"/>
      <c r="U55" s="68"/>
      <c r="V55" s="82"/>
      <c r="W55" s="83"/>
      <c r="X55" s="68"/>
      <c r="Y55" s="82"/>
      <c r="Z55" s="83"/>
      <c r="AA55" s="68"/>
      <c r="AB55" s="82"/>
      <c r="AC55" s="83"/>
      <c r="AD55" s="68"/>
      <c r="AE55" s="82"/>
      <c r="AF55" s="83"/>
      <c r="AG55" s="68"/>
      <c r="AH55" s="82"/>
      <c r="AI55" s="83"/>
      <c r="AJ55" s="68"/>
      <c r="AK55" s="82"/>
      <c r="AL55" s="83"/>
      <c r="AM55" s="68"/>
      <c r="AN55" s="82"/>
      <c r="AO55" s="83"/>
      <c r="AP55" s="68"/>
      <c r="AQ55" s="82"/>
      <c r="AR55" s="83"/>
      <c r="AS55" s="79"/>
    </row>
    <row r="56" spans="1:45" x14ac:dyDescent="0.25">
      <c r="A56" s="62">
        <v>52</v>
      </c>
      <c r="B56" s="61" t="s">
        <v>22</v>
      </c>
      <c r="C56" s="64" t="s">
        <v>26</v>
      </c>
      <c r="D56" s="61">
        <v>2.2000000000000002</v>
      </c>
      <c r="E56" s="64">
        <v>1.161</v>
      </c>
      <c r="F56" s="68">
        <v>79100</v>
      </c>
      <c r="G56" s="82">
        <v>30781.99961871999</v>
      </c>
      <c r="H56" s="83">
        <f t="shared" si="0"/>
        <v>48318.000381280013</v>
      </c>
      <c r="I56" s="68">
        <v>75100</v>
      </c>
      <c r="J56" s="82">
        <v>31361.444641239996</v>
      </c>
      <c r="K56" s="83">
        <f t="shared" si="1"/>
        <v>43738.555358760001</v>
      </c>
      <c r="L56" s="68">
        <v>78500</v>
      </c>
      <c r="M56" s="82">
        <v>31322.623262559995</v>
      </c>
      <c r="N56" s="83">
        <f t="shared" si="2"/>
        <v>47177.376737440005</v>
      </c>
      <c r="O56" s="68">
        <v>79000</v>
      </c>
      <c r="P56" s="82">
        <v>38819.942110599994</v>
      </c>
      <c r="Q56" s="83">
        <f t="shared" si="12"/>
        <v>40180.057889400006</v>
      </c>
      <c r="R56" s="68">
        <v>104900</v>
      </c>
      <c r="S56" s="82">
        <v>42057.453381999992</v>
      </c>
      <c r="T56" s="83">
        <f t="shared" si="13"/>
        <v>62842.546618000008</v>
      </c>
      <c r="U56" s="68">
        <v>120000</v>
      </c>
      <c r="V56" s="82">
        <v>47065.890507999982</v>
      </c>
      <c r="W56" s="83">
        <f t="shared" si="14"/>
        <v>72934.109492000018</v>
      </c>
      <c r="X56" s="68">
        <v>107900</v>
      </c>
      <c r="Y56" s="82">
        <v>47233.637205999992</v>
      </c>
      <c r="Z56" s="83">
        <f t="shared" si="3"/>
        <v>60666.362794000008</v>
      </c>
      <c r="AA56" s="68">
        <v>110200</v>
      </c>
      <c r="AB56" s="82">
        <v>48105.920035599993</v>
      </c>
      <c r="AC56" s="83">
        <f t="shared" si="4"/>
        <v>62094.079964400007</v>
      </c>
      <c r="AD56" s="68">
        <v>87500</v>
      </c>
      <c r="AE56" s="82">
        <v>44911.543629399996</v>
      </c>
      <c r="AF56" s="83">
        <f t="shared" si="5"/>
        <v>42588.456370600004</v>
      </c>
      <c r="AG56" s="68">
        <v>86400</v>
      </c>
      <c r="AH56" s="82">
        <v>39397.470027999996</v>
      </c>
      <c r="AI56" s="83">
        <f t="shared" si="6"/>
        <v>47002.529972000004</v>
      </c>
      <c r="AJ56" s="68">
        <v>111400</v>
      </c>
      <c r="AK56" s="82">
        <v>36635.880102639989</v>
      </c>
      <c r="AL56" s="83">
        <f t="shared" si="7"/>
        <v>74764.119897360011</v>
      </c>
      <c r="AM56" s="68">
        <v>163400</v>
      </c>
      <c r="AN56" s="82">
        <v>32021.408078799996</v>
      </c>
      <c r="AO56" s="83">
        <f t="shared" si="8"/>
        <v>131378.59192120002</v>
      </c>
      <c r="AP56" s="68">
        <f t="shared" si="9"/>
        <v>1203400</v>
      </c>
      <c r="AQ56" s="82">
        <v>469715.21260355983</v>
      </c>
      <c r="AR56" s="83">
        <f t="shared" si="10"/>
        <v>733684.78739644017</v>
      </c>
      <c r="AS56" s="79">
        <f t="shared" si="11"/>
        <v>0.60967657254149921</v>
      </c>
    </row>
    <row r="57" spans="1:45" x14ac:dyDescent="0.25">
      <c r="A57" s="62">
        <v>53</v>
      </c>
      <c r="B57" s="61" t="s">
        <v>22</v>
      </c>
      <c r="C57" s="64" t="s">
        <v>26</v>
      </c>
      <c r="D57" s="61">
        <v>2.2000000000000002</v>
      </c>
      <c r="E57" s="64">
        <v>1.278</v>
      </c>
      <c r="F57" s="68">
        <v>76800</v>
      </c>
      <c r="G57" s="82">
        <v>33782.536634559998</v>
      </c>
      <c r="H57" s="83">
        <f t="shared" si="0"/>
        <v>43017.463365440002</v>
      </c>
      <c r="I57" s="68">
        <v>72900</v>
      </c>
      <c r="J57" s="82">
        <v>34420.375341520004</v>
      </c>
      <c r="K57" s="83">
        <f t="shared" si="1"/>
        <v>38479.624658479996</v>
      </c>
      <c r="L57" s="68">
        <v>76100</v>
      </c>
      <c r="M57" s="82">
        <v>34377.641730879994</v>
      </c>
      <c r="N57" s="83">
        <f t="shared" si="2"/>
        <v>41722.358269120006</v>
      </c>
      <c r="O57" s="68">
        <v>76900</v>
      </c>
      <c r="P57" s="82">
        <v>42630.504338799998</v>
      </c>
      <c r="Q57" s="83">
        <f t="shared" si="12"/>
        <v>34269.495661200002</v>
      </c>
      <c r="R57" s="68">
        <v>102300</v>
      </c>
      <c r="S57" s="82">
        <v>46194.276436</v>
      </c>
      <c r="T57" s="83">
        <f t="shared" si="13"/>
        <v>56105.723564</v>
      </c>
      <c r="U57" s="68">
        <v>125600</v>
      </c>
      <c r="V57" s="82">
        <v>51707.439783999995</v>
      </c>
      <c r="W57" s="83">
        <f t="shared" si="14"/>
        <v>73892.560216000013</v>
      </c>
      <c r="X57" s="68">
        <v>112500</v>
      </c>
      <c r="Y57" s="82">
        <v>51892.091187999999</v>
      </c>
      <c r="Z57" s="83">
        <f t="shared" si="3"/>
        <v>60607.908812000001</v>
      </c>
      <c r="AA57" s="68">
        <v>115000</v>
      </c>
      <c r="AB57" s="82">
        <v>52852.278488799995</v>
      </c>
      <c r="AC57" s="83">
        <f t="shared" si="4"/>
        <v>62147.721511200005</v>
      </c>
      <c r="AD57" s="68">
        <v>94400</v>
      </c>
      <c r="AE57" s="82">
        <v>49335.988181200002</v>
      </c>
      <c r="AF57" s="83">
        <f t="shared" si="5"/>
        <v>45064.011818799998</v>
      </c>
      <c r="AG57" s="68">
        <v>95700</v>
      </c>
      <c r="AH57" s="82">
        <v>43266.232744000001</v>
      </c>
      <c r="AI57" s="83">
        <f t="shared" si="6"/>
        <v>52433.767255999999</v>
      </c>
      <c r="AJ57" s="68">
        <v>120100</v>
      </c>
      <c r="AK57" s="82">
        <v>40226.343058719998</v>
      </c>
      <c r="AL57" s="83">
        <f t="shared" si="7"/>
        <v>79873.656941280002</v>
      </c>
      <c r="AM57" s="68">
        <v>168400</v>
      </c>
      <c r="AN57" s="82">
        <v>35146.846722399998</v>
      </c>
      <c r="AO57" s="83">
        <f t="shared" si="8"/>
        <v>133253.15327760001</v>
      </c>
      <c r="AP57" s="68">
        <f t="shared" si="9"/>
        <v>1236700</v>
      </c>
      <c r="AQ57" s="82">
        <v>515832.55464887992</v>
      </c>
      <c r="AR57" s="83">
        <f t="shared" si="10"/>
        <v>720867.44535112008</v>
      </c>
      <c r="AS57" s="79">
        <f t="shared" si="11"/>
        <v>0.58289596939526167</v>
      </c>
    </row>
    <row r="58" spans="1:45" x14ac:dyDescent="0.25">
      <c r="A58" s="62">
        <v>54</v>
      </c>
      <c r="B58" s="61" t="s">
        <v>20</v>
      </c>
      <c r="C58" s="64" t="s">
        <v>26</v>
      </c>
      <c r="D58" s="61">
        <v>2.2000000000000002</v>
      </c>
      <c r="E58" s="64">
        <v>1.0620000000000001</v>
      </c>
      <c r="F58" s="68">
        <v>63200</v>
      </c>
      <c r="G58" s="82">
        <v>28243.083682239994</v>
      </c>
      <c r="H58" s="83">
        <f t="shared" si="0"/>
        <v>34956.916317760006</v>
      </c>
      <c r="I58" s="68">
        <v>79700</v>
      </c>
      <c r="J58" s="82">
        <v>28773.118664080001</v>
      </c>
      <c r="K58" s="83">
        <f t="shared" si="1"/>
        <v>50926.881335919999</v>
      </c>
      <c r="L58" s="68">
        <v>74900</v>
      </c>
      <c r="M58" s="82">
        <v>28737.607635520002</v>
      </c>
      <c r="N58" s="83">
        <f t="shared" si="2"/>
        <v>46162.392364479994</v>
      </c>
      <c r="O58" s="68"/>
      <c r="P58" s="82"/>
      <c r="Q58" s="83"/>
      <c r="R58" s="68"/>
      <c r="S58" s="82"/>
      <c r="T58" s="83"/>
      <c r="U58" s="68">
        <v>35900</v>
      </c>
      <c r="V58" s="82">
        <v>43138.425735999997</v>
      </c>
      <c r="W58" s="83">
        <f t="shared" si="14"/>
        <v>-7238.4257359999974</v>
      </c>
      <c r="X58" s="68">
        <v>105000</v>
      </c>
      <c r="Y58" s="82">
        <v>43291.868452000002</v>
      </c>
      <c r="Z58" s="83">
        <f t="shared" si="3"/>
        <v>61708.131547999998</v>
      </c>
      <c r="AA58" s="68">
        <v>96600</v>
      </c>
      <c r="AB58" s="82">
        <v>44089.770575200004</v>
      </c>
      <c r="AC58" s="83">
        <f t="shared" si="4"/>
        <v>52510.229424799996</v>
      </c>
      <c r="AD58" s="68">
        <v>95400</v>
      </c>
      <c r="AE58" s="82">
        <v>41167.782854800003</v>
      </c>
      <c r="AF58" s="83">
        <f t="shared" si="5"/>
        <v>54232.217145199997</v>
      </c>
      <c r="AG58" s="68">
        <v>95200</v>
      </c>
      <c r="AH58" s="82">
        <v>36123.901576000004</v>
      </c>
      <c r="AI58" s="83">
        <f t="shared" si="6"/>
        <v>59076.098423999996</v>
      </c>
      <c r="AJ58" s="68">
        <v>111500</v>
      </c>
      <c r="AK58" s="82">
        <v>33597.796062879999</v>
      </c>
      <c r="AL58" s="83">
        <f t="shared" si="7"/>
        <v>77902.203937120008</v>
      </c>
      <c r="AM58" s="68">
        <v>106100</v>
      </c>
      <c r="AN58" s="82">
        <v>29376.806149599997</v>
      </c>
      <c r="AO58" s="83">
        <f t="shared" si="8"/>
        <v>76723.193850399999</v>
      </c>
      <c r="AP58" s="68">
        <f t="shared" si="9"/>
        <v>863500</v>
      </c>
      <c r="AQ58" s="82">
        <v>430692.84625752002</v>
      </c>
      <c r="AR58" s="83">
        <f t="shared" si="10"/>
        <v>432807.15374247998</v>
      </c>
      <c r="AS58" s="79">
        <f t="shared" si="11"/>
        <v>0.50122426605961778</v>
      </c>
    </row>
    <row r="59" spans="1:45" x14ac:dyDescent="0.25">
      <c r="A59" s="62">
        <v>55</v>
      </c>
      <c r="B59" s="61" t="s">
        <v>20</v>
      </c>
      <c r="C59" s="64" t="s">
        <v>26</v>
      </c>
      <c r="D59" s="61">
        <v>2.2000000000000002</v>
      </c>
      <c r="E59" s="64">
        <v>1.091</v>
      </c>
      <c r="F59" s="68">
        <v>78700</v>
      </c>
      <c r="G59" s="82">
        <v>28986.806532319995</v>
      </c>
      <c r="H59" s="83">
        <f t="shared" si="0"/>
        <v>49713.193467680001</v>
      </c>
      <c r="I59" s="68">
        <v>96800</v>
      </c>
      <c r="J59" s="82">
        <v>29531.315162439998</v>
      </c>
      <c r="K59" s="83">
        <f t="shared" si="1"/>
        <v>67268.684837559995</v>
      </c>
      <c r="L59" s="68">
        <v>92600</v>
      </c>
      <c r="M59" s="82">
        <v>29494.834435359997</v>
      </c>
      <c r="N59" s="83">
        <f t="shared" si="2"/>
        <v>63105.165564640003</v>
      </c>
      <c r="O59" s="68"/>
      <c r="P59" s="82"/>
      <c r="Q59" s="83"/>
      <c r="R59" s="68"/>
      <c r="S59" s="82"/>
      <c r="T59" s="83"/>
      <c r="U59" s="68">
        <v>109500</v>
      </c>
      <c r="V59" s="82">
        <v>44288.895214666663</v>
      </c>
      <c r="W59" s="83">
        <f t="shared" si="14"/>
        <v>65211.104785333337</v>
      </c>
      <c r="X59" s="68">
        <v>138100</v>
      </c>
      <c r="Y59" s="82">
        <v>44446.527985999994</v>
      </c>
      <c r="Z59" s="83">
        <f t="shared" si="3"/>
        <v>93653.472013999999</v>
      </c>
      <c r="AA59" s="68">
        <v>123200</v>
      </c>
      <c r="AB59" s="82">
        <v>45266.218396933327</v>
      </c>
      <c r="AC59" s="83">
        <f t="shared" si="4"/>
        <v>77933.781603066673</v>
      </c>
      <c r="AD59" s="68">
        <v>121900</v>
      </c>
      <c r="AE59" s="82">
        <v>42264.440051399994</v>
      </c>
      <c r="AF59" s="83">
        <f t="shared" si="5"/>
        <v>79635.559948600014</v>
      </c>
      <c r="AG59" s="68">
        <v>121100</v>
      </c>
      <c r="AH59" s="82">
        <v>37082.825667999998</v>
      </c>
      <c r="AI59" s="83">
        <f t="shared" si="6"/>
        <v>84017.174331999995</v>
      </c>
      <c r="AJ59" s="68">
        <v>118400</v>
      </c>
      <c r="AK59" s="82">
        <v>34487.73987250666</v>
      </c>
      <c r="AL59" s="83">
        <f t="shared" si="7"/>
        <v>83912.26012749334</v>
      </c>
      <c r="AM59" s="68">
        <v>126400</v>
      </c>
      <c r="AN59" s="82">
        <v>30151.487522799995</v>
      </c>
      <c r="AO59" s="83">
        <f t="shared" si="8"/>
        <v>96248.512477200013</v>
      </c>
      <c r="AP59" s="68">
        <f t="shared" si="9"/>
        <v>1126700</v>
      </c>
      <c r="AQ59" s="82">
        <v>442123.64043969323</v>
      </c>
      <c r="AR59" s="83">
        <f t="shared" si="10"/>
        <v>684576.35956030677</v>
      </c>
      <c r="AS59" s="79">
        <f t="shared" si="11"/>
        <v>0.60759417729680198</v>
      </c>
    </row>
    <row r="60" spans="1:45" x14ac:dyDescent="0.25">
      <c r="A60" s="62">
        <v>56</v>
      </c>
      <c r="B60" s="61" t="s">
        <v>20</v>
      </c>
      <c r="C60" s="64" t="s">
        <v>26</v>
      </c>
      <c r="D60" s="61">
        <v>3.3</v>
      </c>
      <c r="E60" s="64">
        <v>0.877</v>
      </c>
      <c r="F60" s="68">
        <v>134000</v>
      </c>
      <c r="G60" s="82">
        <v>23498.644811039998</v>
      </c>
      <c r="H60" s="83">
        <f t="shared" si="0"/>
        <v>110501.35518896001</v>
      </c>
      <c r="I60" s="68">
        <v>112900</v>
      </c>
      <c r="J60" s="82">
        <v>23936.34789868</v>
      </c>
      <c r="K60" s="83">
        <f t="shared" si="1"/>
        <v>88963.652101319996</v>
      </c>
      <c r="L60" s="68">
        <v>131200</v>
      </c>
      <c r="M60" s="82">
        <v>23907.022877919997</v>
      </c>
      <c r="N60" s="83">
        <f t="shared" si="2"/>
        <v>107292.97712208</v>
      </c>
      <c r="O60" s="68"/>
      <c r="P60" s="82"/>
      <c r="Q60" s="83"/>
      <c r="R60" s="68"/>
      <c r="S60" s="82"/>
      <c r="T60" s="83"/>
      <c r="U60" s="68">
        <v>85900</v>
      </c>
      <c r="V60" s="82">
        <v>35799.223889333327</v>
      </c>
      <c r="W60" s="83">
        <f t="shared" si="14"/>
        <v>50100.776110666673</v>
      </c>
      <c r="X60" s="68">
        <v>215800</v>
      </c>
      <c r="Y60" s="82">
        <v>35925.936941999993</v>
      </c>
      <c r="Z60" s="83">
        <f t="shared" si="3"/>
        <v>179874.063058</v>
      </c>
      <c r="AA60" s="68">
        <v>187800</v>
      </c>
      <c r="AB60" s="82">
        <v>36584.844815866672</v>
      </c>
      <c r="AC60" s="83">
        <f t="shared" si="4"/>
        <v>151215.15518413333</v>
      </c>
      <c r="AD60" s="68">
        <v>187400</v>
      </c>
      <c r="AE60" s="82">
        <v>34171.866255799992</v>
      </c>
      <c r="AF60" s="83">
        <f t="shared" si="5"/>
        <v>153228.13374419999</v>
      </c>
      <c r="AG60" s="68">
        <v>226600</v>
      </c>
      <c r="AH60" s="82">
        <v>30006.627196000001</v>
      </c>
      <c r="AI60" s="83">
        <f t="shared" si="6"/>
        <v>196593.37280399998</v>
      </c>
      <c r="AJ60" s="68">
        <v>208600</v>
      </c>
      <c r="AK60" s="82">
        <v>27920.568311813331</v>
      </c>
      <c r="AL60" s="83">
        <f t="shared" si="7"/>
        <v>180679.43168818665</v>
      </c>
      <c r="AM60" s="68">
        <v>200900</v>
      </c>
      <c r="AN60" s="82">
        <v>24434.873251600002</v>
      </c>
      <c r="AO60" s="83">
        <f t="shared" si="8"/>
        <v>176465.12674839998</v>
      </c>
      <c r="AP60" s="68">
        <f t="shared" si="9"/>
        <v>1691100</v>
      </c>
      <c r="AQ60" s="82">
        <v>357772.26268158673</v>
      </c>
      <c r="AR60" s="83">
        <f t="shared" si="10"/>
        <v>1333327.7373184133</v>
      </c>
      <c r="AS60" s="79">
        <f t="shared" si="11"/>
        <v>0.78843813926935924</v>
      </c>
    </row>
    <row r="61" spans="1:45" x14ac:dyDescent="0.25">
      <c r="A61" s="62">
        <v>57</v>
      </c>
      <c r="B61" s="61" t="s">
        <v>20</v>
      </c>
      <c r="C61" s="64" t="s">
        <v>26</v>
      </c>
      <c r="D61" s="61">
        <v>3.3</v>
      </c>
      <c r="E61" s="64">
        <v>0.86699999999999999</v>
      </c>
      <c r="F61" s="68"/>
      <c r="G61" s="82"/>
      <c r="H61" s="83"/>
      <c r="I61" s="68"/>
      <c r="J61" s="82"/>
      <c r="K61" s="83"/>
      <c r="L61" s="68"/>
      <c r="M61" s="82"/>
      <c r="N61" s="83"/>
      <c r="O61" s="68"/>
      <c r="P61" s="82"/>
      <c r="Q61" s="83"/>
      <c r="R61" s="68"/>
      <c r="S61" s="82"/>
      <c r="T61" s="83"/>
      <c r="U61" s="68"/>
      <c r="V61" s="82"/>
      <c r="W61" s="83"/>
      <c r="X61" s="68"/>
      <c r="Y61" s="82"/>
      <c r="Z61" s="83"/>
      <c r="AA61" s="68"/>
      <c r="AB61" s="82"/>
      <c r="AC61" s="83"/>
      <c r="AD61" s="68"/>
      <c r="AE61" s="82"/>
      <c r="AF61" s="83"/>
      <c r="AG61" s="68"/>
      <c r="AH61" s="82"/>
      <c r="AI61" s="83"/>
      <c r="AJ61" s="68"/>
      <c r="AK61" s="82"/>
      <c r="AL61" s="83"/>
      <c r="AM61" s="68"/>
      <c r="AN61" s="82"/>
      <c r="AO61" s="83"/>
      <c r="AP61" s="68"/>
      <c r="AQ61" s="82"/>
      <c r="AR61" s="83"/>
      <c r="AS61" s="79"/>
    </row>
    <row r="62" spans="1:45" x14ac:dyDescent="0.25">
      <c r="A62" s="62">
        <v>58</v>
      </c>
      <c r="B62" s="61" t="s">
        <v>20</v>
      </c>
      <c r="C62" s="64" t="s">
        <v>26</v>
      </c>
      <c r="D62" s="61">
        <v>2.2000000000000002</v>
      </c>
      <c r="E62" s="64">
        <v>0.59099999999999997</v>
      </c>
      <c r="F62" s="68">
        <v>62000</v>
      </c>
      <c r="G62" s="82">
        <v>16163.998772319997</v>
      </c>
      <c r="H62" s="83">
        <f t="shared" si="0"/>
        <v>45836.001227680004</v>
      </c>
      <c r="I62" s="68">
        <v>66100</v>
      </c>
      <c r="J62" s="82">
        <v>16458.961742439998</v>
      </c>
      <c r="K62" s="83">
        <f t="shared" si="1"/>
        <v>49641.038257560002</v>
      </c>
      <c r="L62" s="68">
        <v>66900</v>
      </c>
      <c r="M62" s="82">
        <v>16439.19995536</v>
      </c>
      <c r="N62" s="83">
        <f t="shared" si="2"/>
        <v>50460.800044639996</v>
      </c>
      <c r="O62" s="68"/>
      <c r="P62" s="82"/>
      <c r="Q62" s="83"/>
      <c r="R62" s="68"/>
      <c r="S62" s="82"/>
      <c r="T62" s="83"/>
      <c r="U62" s="68">
        <v>5800</v>
      </c>
      <c r="V62" s="82">
        <v>24453.214548</v>
      </c>
      <c r="W62" s="83">
        <f t="shared" si="14"/>
        <v>-18653.214548</v>
      </c>
      <c r="X62" s="68">
        <v>79400</v>
      </c>
      <c r="Y62" s="82">
        <v>24538.604985999998</v>
      </c>
      <c r="Z62" s="83">
        <f t="shared" si="3"/>
        <v>54861.395014000002</v>
      </c>
      <c r="AA62" s="68">
        <v>83800</v>
      </c>
      <c r="AB62" s="82">
        <v>24982.635263599997</v>
      </c>
      <c r="AC62" s="83">
        <f t="shared" si="4"/>
        <v>58817.364736400006</v>
      </c>
      <c r="AD62" s="68">
        <v>83100</v>
      </c>
      <c r="AE62" s="82">
        <v>23356.557351399995</v>
      </c>
      <c r="AF62" s="83">
        <f t="shared" si="5"/>
        <v>59743.442648600001</v>
      </c>
      <c r="AG62" s="68">
        <v>84300</v>
      </c>
      <c r="AH62" s="82">
        <v>20549.651667999999</v>
      </c>
      <c r="AI62" s="83">
        <f t="shared" si="6"/>
        <v>63750.348332000001</v>
      </c>
      <c r="AJ62" s="68">
        <v>83200</v>
      </c>
      <c r="AK62" s="82">
        <v>19143.881085839996</v>
      </c>
      <c r="AL62" s="83">
        <f t="shared" si="7"/>
        <v>64056.118914160004</v>
      </c>
      <c r="AM62" s="68">
        <v>83400</v>
      </c>
      <c r="AN62" s="82">
        <v>16794.912122799997</v>
      </c>
      <c r="AO62" s="83">
        <f t="shared" si="8"/>
        <v>66605.0878772</v>
      </c>
      <c r="AP62" s="68">
        <f t="shared" si="9"/>
        <v>698000</v>
      </c>
      <c r="AQ62" s="82">
        <v>245040.98212635997</v>
      </c>
      <c r="AR62" s="83">
        <f t="shared" si="10"/>
        <v>452959.01787364006</v>
      </c>
      <c r="AS62" s="79">
        <f t="shared" si="11"/>
        <v>0.64893842102240695</v>
      </c>
    </row>
    <row r="63" spans="1:45" x14ac:dyDescent="0.25">
      <c r="A63" s="62">
        <v>59</v>
      </c>
      <c r="B63" s="61" t="s">
        <v>20</v>
      </c>
      <c r="C63" s="64" t="s">
        <v>26</v>
      </c>
      <c r="D63" s="61">
        <v>1.32</v>
      </c>
      <c r="E63" s="64">
        <v>0.86699999999999999</v>
      </c>
      <c r="F63" s="68">
        <v>68500</v>
      </c>
      <c r="G63" s="82">
        <v>23242.188655839996</v>
      </c>
      <c r="H63" s="83">
        <f t="shared" si="0"/>
        <v>45257.81134416</v>
      </c>
      <c r="I63" s="68">
        <v>23500</v>
      </c>
      <c r="J63" s="82">
        <v>23674.900830279999</v>
      </c>
      <c r="K63" s="83">
        <f t="shared" si="1"/>
        <v>-174.90083027999935</v>
      </c>
      <c r="L63" s="68">
        <v>48300</v>
      </c>
      <c r="M63" s="82">
        <v>23645.910188319998</v>
      </c>
      <c r="N63" s="83">
        <f t="shared" si="2"/>
        <v>24654.089811680002</v>
      </c>
      <c r="O63" s="68"/>
      <c r="P63" s="82"/>
      <c r="Q63" s="83"/>
      <c r="R63" s="68"/>
      <c r="S63" s="82"/>
      <c r="T63" s="83"/>
      <c r="U63" s="68">
        <v>34700</v>
      </c>
      <c r="V63" s="82">
        <v>35402.510275999994</v>
      </c>
      <c r="W63" s="83">
        <f t="shared" si="14"/>
        <v>-702.51027599999361</v>
      </c>
      <c r="X63" s="68">
        <v>74600</v>
      </c>
      <c r="Y63" s="82">
        <v>35527.778481999994</v>
      </c>
      <c r="Z63" s="83">
        <f t="shared" si="3"/>
        <v>39072.221518000006</v>
      </c>
      <c r="AA63" s="68">
        <v>64000</v>
      </c>
      <c r="AB63" s="82">
        <v>36179.173153199998</v>
      </c>
      <c r="AC63" s="83">
        <f t="shared" si="4"/>
        <v>27820.826846800002</v>
      </c>
      <c r="AD63" s="68">
        <v>64000</v>
      </c>
      <c r="AE63" s="82">
        <v>33793.70860179999</v>
      </c>
      <c r="AF63" s="83">
        <f t="shared" si="5"/>
        <v>30206.29139820001</v>
      </c>
      <c r="AG63" s="68">
        <v>62400</v>
      </c>
      <c r="AH63" s="82">
        <v>29675.963715999998</v>
      </c>
      <c r="AI63" s="83">
        <f t="shared" si="6"/>
        <v>32724.036284000002</v>
      </c>
      <c r="AJ63" s="68">
        <v>82800</v>
      </c>
      <c r="AK63" s="82">
        <v>27613.691136079993</v>
      </c>
      <c r="AL63" s="83">
        <f t="shared" si="7"/>
        <v>55186.308863920007</v>
      </c>
      <c r="AM63" s="68">
        <v>73800</v>
      </c>
      <c r="AN63" s="82">
        <v>24167.741743599996</v>
      </c>
      <c r="AO63" s="83">
        <f t="shared" si="8"/>
        <v>49632.258256400004</v>
      </c>
      <c r="AP63" s="68">
        <f t="shared" si="9"/>
        <v>596600</v>
      </c>
      <c r="AQ63" s="82">
        <v>353830.60951531999</v>
      </c>
      <c r="AR63" s="83">
        <f t="shared" si="10"/>
        <v>242769.39048468001</v>
      </c>
      <c r="AS63" s="79">
        <f t="shared" si="11"/>
        <v>0.40692153953181365</v>
      </c>
    </row>
    <row r="64" spans="1:45" x14ac:dyDescent="0.25">
      <c r="A64" s="62">
        <v>60</v>
      </c>
      <c r="B64" s="61" t="s">
        <v>20</v>
      </c>
      <c r="C64" s="64" t="s">
        <v>26</v>
      </c>
      <c r="D64" s="61">
        <v>1.32</v>
      </c>
      <c r="E64" s="64">
        <v>0.89600000000000002</v>
      </c>
      <c r="F64" s="68">
        <v>130200</v>
      </c>
      <c r="G64" s="82">
        <v>23985.911505920001</v>
      </c>
      <c r="H64" s="83">
        <f t="shared" si="0"/>
        <v>106214.08849408</v>
      </c>
      <c r="I64" s="68">
        <v>107300</v>
      </c>
      <c r="J64" s="82">
        <v>24433.097328639997</v>
      </c>
      <c r="K64" s="83">
        <f t="shared" si="1"/>
        <v>82866.902671360003</v>
      </c>
      <c r="L64" s="68">
        <v>124900</v>
      </c>
      <c r="M64" s="82">
        <v>24403.13698816</v>
      </c>
      <c r="N64" s="83">
        <f t="shared" si="2"/>
        <v>100496.86301184</v>
      </c>
      <c r="O64" s="68"/>
      <c r="P64" s="82"/>
      <c r="Q64" s="83"/>
      <c r="R64" s="68"/>
      <c r="S64" s="82"/>
      <c r="T64" s="83"/>
      <c r="U64" s="68"/>
      <c r="V64" s="82"/>
      <c r="W64" s="83"/>
      <c r="X64" s="68"/>
      <c r="Y64" s="82"/>
      <c r="Z64" s="83"/>
      <c r="AA64" s="68"/>
      <c r="AB64" s="82"/>
      <c r="AC64" s="83"/>
      <c r="AD64" s="68">
        <v>107400</v>
      </c>
      <c r="AE64" s="82">
        <v>34890.365798400002</v>
      </c>
      <c r="AF64" s="83">
        <f t="shared" si="5"/>
        <v>72509.634201599998</v>
      </c>
      <c r="AG64" s="68">
        <v>147500</v>
      </c>
      <c r="AH64" s="82">
        <v>30634.887807999999</v>
      </c>
      <c r="AI64" s="83">
        <f t="shared" si="6"/>
        <v>116865.112192</v>
      </c>
      <c r="AJ64" s="68">
        <v>167600</v>
      </c>
      <c r="AK64" s="82">
        <v>28503.634945706668</v>
      </c>
      <c r="AL64" s="83">
        <f t="shared" si="7"/>
        <v>139096.36505429333</v>
      </c>
      <c r="AM64" s="68">
        <v>156400</v>
      </c>
      <c r="AN64" s="82">
        <v>24942.423116800001</v>
      </c>
      <c r="AO64" s="83">
        <f t="shared" si="8"/>
        <v>131457.5768832</v>
      </c>
      <c r="AP64" s="68">
        <f t="shared" si="9"/>
        <v>941300</v>
      </c>
      <c r="AQ64" s="82">
        <v>365261.40369749337</v>
      </c>
      <c r="AR64" s="83">
        <f t="shared" si="10"/>
        <v>576038.59630250663</v>
      </c>
      <c r="AS64" s="79">
        <f t="shared" si="11"/>
        <v>0.61196068873101739</v>
      </c>
    </row>
    <row r="65" spans="1:45" x14ac:dyDescent="0.25">
      <c r="A65" s="62">
        <v>61</v>
      </c>
      <c r="B65" s="61" t="s">
        <v>20</v>
      </c>
      <c r="C65" s="64" t="s">
        <v>26</v>
      </c>
      <c r="D65" s="61">
        <v>1.32</v>
      </c>
      <c r="E65" s="64">
        <v>0.75</v>
      </c>
      <c r="F65" s="68"/>
      <c r="G65" s="82"/>
      <c r="H65" s="83"/>
      <c r="I65" s="68"/>
      <c r="J65" s="82"/>
      <c r="K65" s="83"/>
      <c r="L65" s="68"/>
      <c r="M65" s="82"/>
      <c r="N65" s="83"/>
      <c r="O65" s="68"/>
      <c r="P65" s="82"/>
      <c r="Q65" s="83"/>
      <c r="R65" s="68"/>
      <c r="S65" s="82"/>
      <c r="T65" s="83"/>
      <c r="U65" s="68"/>
      <c r="V65" s="82"/>
      <c r="W65" s="83"/>
      <c r="X65" s="68"/>
      <c r="Y65" s="82"/>
      <c r="Z65" s="83"/>
      <c r="AA65" s="68"/>
      <c r="AB65" s="82"/>
      <c r="AC65" s="83"/>
      <c r="AD65" s="68"/>
      <c r="AE65" s="82"/>
      <c r="AF65" s="83"/>
      <c r="AG65" s="68"/>
      <c r="AH65" s="82"/>
      <c r="AI65" s="83"/>
      <c r="AJ65" s="68"/>
      <c r="AK65" s="82"/>
      <c r="AL65" s="83"/>
      <c r="AM65" s="68"/>
      <c r="AN65" s="82"/>
      <c r="AO65" s="83"/>
      <c r="AP65" s="68"/>
      <c r="AQ65" s="82"/>
      <c r="AR65" s="83"/>
      <c r="AS65" s="79"/>
    </row>
    <row r="66" spans="1:45" x14ac:dyDescent="0.25">
      <c r="A66" s="62">
        <v>62</v>
      </c>
      <c r="B66" s="61" t="s">
        <v>20</v>
      </c>
      <c r="C66" s="64" t="s">
        <v>26</v>
      </c>
      <c r="D66" s="61">
        <v>3.3</v>
      </c>
      <c r="E66" s="64">
        <v>0.95799999999999996</v>
      </c>
      <c r="F66" s="68">
        <v>95900</v>
      </c>
      <c r="G66" s="82">
        <v>25575.939668159997</v>
      </c>
      <c r="H66" s="83">
        <f t="shared" si="0"/>
        <v>70324.06033184001</v>
      </c>
      <c r="I66" s="68">
        <v>83600</v>
      </c>
      <c r="J66" s="82">
        <v>26054.069152720003</v>
      </c>
      <c r="K66" s="83">
        <f t="shared" si="1"/>
        <v>57545.930847279997</v>
      </c>
      <c r="L66" s="68">
        <v>92700</v>
      </c>
      <c r="M66" s="82">
        <v>26022.035663679999</v>
      </c>
      <c r="N66" s="83">
        <f t="shared" si="2"/>
        <v>66677.964336320001</v>
      </c>
      <c r="O66" s="68"/>
      <c r="P66" s="82"/>
      <c r="Q66" s="83"/>
      <c r="R66" s="68"/>
      <c r="S66" s="82"/>
      <c r="T66" s="83"/>
      <c r="U66" s="68"/>
      <c r="V66" s="82"/>
      <c r="W66" s="83"/>
      <c r="X66" s="68">
        <v>68700</v>
      </c>
      <c r="Y66" s="82">
        <v>39151.020467999995</v>
      </c>
      <c r="Z66" s="83">
        <f t="shared" si="3"/>
        <v>29548.979532000005</v>
      </c>
      <c r="AA66" s="68">
        <v>110800</v>
      </c>
      <c r="AB66" s="82">
        <v>39870.785283466663</v>
      </c>
      <c r="AC66" s="83">
        <f t="shared" si="4"/>
        <v>70929.214716533344</v>
      </c>
      <c r="AD66" s="68">
        <v>109600</v>
      </c>
      <c r="AE66" s="82">
        <v>37234.943253199992</v>
      </c>
      <c r="AF66" s="83">
        <f t="shared" si="5"/>
        <v>72365.056746800008</v>
      </c>
      <c r="AG66" s="68">
        <v>109900</v>
      </c>
      <c r="AH66" s="82">
        <v>32685.001384000003</v>
      </c>
      <c r="AI66" s="83">
        <f t="shared" si="6"/>
        <v>77214.998615999997</v>
      </c>
      <c r="AJ66" s="68">
        <v>107700</v>
      </c>
      <c r="AK66" s="82">
        <v>30406.27343525333</v>
      </c>
      <c r="AL66" s="83">
        <f t="shared" si="7"/>
        <v>77293.72656474667</v>
      </c>
      <c r="AM66" s="68">
        <v>124900</v>
      </c>
      <c r="AN66" s="82">
        <v>26598.638466400003</v>
      </c>
      <c r="AO66" s="83">
        <f t="shared" si="8"/>
        <v>98301.361533599993</v>
      </c>
      <c r="AP66" s="68">
        <f t="shared" si="9"/>
        <v>903800</v>
      </c>
      <c r="AQ66" s="82">
        <v>389699.65332834661</v>
      </c>
      <c r="AR66" s="83">
        <f t="shared" si="10"/>
        <v>514100.34667165339</v>
      </c>
      <c r="AS66" s="79">
        <f t="shared" si="11"/>
        <v>0.56882091908791033</v>
      </c>
    </row>
    <row r="67" spans="1:45" x14ac:dyDescent="0.25">
      <c r="A67" s="62">
        <v>63</v>
      </c>
      <c r="B67" s="61" t="s">
        <v>20</v>
      </c>
      <c r="C67" s="64" t="s">
        <v>26</v>
      </c>
      <c r="D67" s="61">
        <v>4.4000000000000004</v>
      </c>
      <c r="E67" s="64">
        <v>0.85599999999999998</v>
      </c>
      <c r="F67" s="68">
        <v>131900</v>
      </c>
      <c r="G67" s="82">
        <v>22960.086885119996</v>
      </c>
      <c r="H67" s="83">
        <f t="shared" si="0"/>
        <v>108939.91311488001</v>
      </c>
      <c r="I67" s="68">
        <v>120000</v>
      </c>
      <c r="J67" s="82">
        <v>23387.309055039997</v>
      </c>
      <c r="K67" s="83">
        <f t="shared" si="1"/>
        <v>96612.690944960006</v>
      </c>
      <c r="L67" s="68">
        <v>131100</v>
      </c>
      <c r="M67" s="82">
        <v>23358.686229759998</v>
      </c>
      <c r="N67" s="83">
        <f t="shared" si="2"/>
        <v>107741.31377024</v>
      </c>
      <c r="O67" s="68"/>
      <c r="P67" s="82"/>
      <c r="Q67" s="83"/>
      <c r="R67" s="68"/>
      <c r="S67" s="82"/>
      <c r="T67" s="83"/>
      <c r="U67" s="68"/>
      <c r="V67" s="82"/>
      <c r="W67" s="83"/>
      <c r="X67" s="68">
        <v>137600</v>
      </c>
      <c r="Y67" s="82">
        <v>35089.804175999998</v>
      </c>
      <c r="Z67" s="83">
        <f t="shared" si="3"/>
        <v>102510.19582399999</v>
      </c>
      <c r="AA67" s="68">
        <v>161000</v>
      </c>
      <c r="AB67" s="82">
        <v>35732.934324266665</v>
      </c>
      <c r="AC67" s="83">
        <f t="shared" si="4"/>
        <v>125267.06567573333</v>
      </c>
      <c r="AD67" s="68">
        <v>156900</v>
      </c>
      <c r="AE67" s="82">
        <v>33377.7351824</v>
      </c>
      <c r="AF67" s="83">
        <f t="shared" si="5"/>
        <v>123522.26481759999</v>
      </c>
      <c r="AG67" s="68">
        <v>156500</v>
      </c>
      <c r="AH67" s="82">
        <v>29312.233888000002</v>
      </c>
      <c r="AI67" s="83">
        <f t="shared" si="6"/>
        <v>127187.766112</v>
      </c>
      <c r="AJ67" s="68">
        <v>157200</v>
      </c>
      <c r="AK67" s="82">
        <v>27276.126242773331</v>
      </c>
      <c r="AL67" s="83">
        <f t="shared" si="7"/>
        <v>129923.87375722667</v>
      </c>
      <c r="AM67" s="68">
        <v>176400</v>
      </c>
      <c r="AN67" s="82">
        <v>23873.897084799995</v>
      </c>
      <c r="AO67" s="83">
        <f t="shared" si="8"/>
        <v>152526.1029152</v>
      </c>
      <c r="AP67" s="68">
        <f t="shared" si="9"/>
        <v>1328600</v>
      </c>
      <c r="AQ67" s="82">
        <v>349494.79103242664</v>
      </c>
      <c r="AR67" s="83">
        <f t="shared" si="10"/>
        <v>979105.20896757336</v>
      </c>
      <c r="AS67" s="79">
        <f t="shared" si="11"/>
        <v>0.7369450616946962</v>
      </c>
    </row>
    <row r="68" spans="1:45" x14ac:dyDescent="0.25">
      <c r="A68" s="62">
        <v>64</v>
      </c>
      <c r="B68" s="61" t="s">
        <v>21</v>
      </c>
      <c r="C68" s="64" t="s">
        <v>26</v>
      </c>
      <c r="D68" s="61"/>
      <c r="E68" s="64">
        <v>0.46599999999999997</v>
      </c>
      <c r="F68" s="68"/>
      <c r="G68" s="82"/>
      <c r="H68" s="83"/>
      <c r="I68" s="68"/>
      <c r="J68" s="82"/>
      <c r="K68" s="83"/>
      <c r="L68" s="68"/>
      <c r="M68" s="82"/>
      <c r="N68" s="83"/>
      <c r="O68" s="68"/>
      <c r="P68" s="82"/>
      <c r="Q68" s="83"/>
      <c r="R68" s="68"/>
      <c r="S68" s="82"/>
      <c r="T68" s="83"/>
      <c r="U68" s="68"/>
      <c r="V68" s="82"/>
      <c r="W68" s="83"/>
      <c r="X68" s="68"/>
      <c r="Y68" s="82"/>
      <c r="Z68" s="83"/>
      <c r="AA68" s="68"/>
      <c r="AB68" s="82"/>
      <c r="AC68" s="83"/>
      <c r="AD68" s="68"/>
      <c r="AE68" s="82"/>
      <c r="AF68" s="83"/>
      <c r="AG68" s="68"/>
      <c r="AH68" s="82"/>
      <c r="AI68" s="83"/>
      <c r="AJ68" s="68"/>
      <c r="AK68" s="82"/>
      <c r="AL68" s="83"/>
      <c r="AM68" s="68"/>
      <c r="AN68" s="82"/>
      <c r="AO68" s="83"/>
      <c r="AP68" s="68"/>
      <c r="AQ68" s="82"/>
      <c r="AR68" s="83"/>
      <c r="AS68" s="79"/>
    </row>
    <row r="69" spans="1:45" x14ac:dyDescent="0.25">
      <c r="A69" s="62">
        <v>65</v>
      </c>
      <c r="B69" s="61" t="s">
        <v>20</v>
      </c>
      <c r="C69" s="64" t="s">
        <v>26</v>
      </c>
      <c r="D69" s="61">
        <v>1.32</v>
      </c>
      <c r="E69" s="64">
        <v>0.57199999999999995</v>
      </c>
      <c r="F69" s="68"/>
      <c r="G69" s="82"/>
      <c r="H69" s="83"/>
      <c r="I69" s="68"/>
      <c r="J69" s="82"/>
      <c r="K69" s="83"/>
      <c r="L69" s="68"/>
      <c r="M69" s="82"/>
      <c r="N69" s="83"/>
      <c r="O69" s="68"/>
      <c r="P69" s="82"/>
      <c r="Q69" s="83"/>
      <c r="R69" s="68"/>
      <c r="S69" s="82"/>
      <c r="T69" s="83"/>
      <c r="U69" s="68"/>
      <c r="V69" s="82"/>
      <c r="W69" s="83"/>
      <c r="X69" s="68"/>
      <c r="Y69" s="82"/>
      <c r="Z69" s="83"/>
      <c r="AA69" s="68"/>
      <c r="AB69" s="82"/>
      <c r="AC69" s="83"/>
      <c r="AD69" s="68"/>
      <c r="AE69" s="82"/>
      <c r="AF69" s="83"/>
      <c r="AG69" s="68"/>
      <c r="AH69" s="82"/>
      <c r="AI69" s="83"/>
      <c r="AJ69" s="68"/>
      <c r="AK69" s="82"/>
      <c r="AL69" s="83"/>
      <c r="AM69" s="68"/>
      <c r="AN69" s="82"/>
      <c r="AO69" s="83"/>
      <c r="AP69" s="68"/>
      <c r="AQ69" s="82"/>
      <c r="AR69" s="83"/>
      <c r="AS69" s="79"/>
    </row>
    <row r="70" spans="1:45" x14ac:dyDescent="0.25">
      <c r="A70" s="62">
        <v>66</v>
      </c>
      <c r="B70" s="61" t="s">
        <v>20</v>
      </c>
      <c r="C70" s="64" t="s">
        <v>26</v>
      </c>
      <c r="D70" s="61">
        <v>2.2000000000000002</v>
      </c>
      <c r="E70" s="64">
        <v>0.97099999999999997</v>
      </c>
      <c r="F70" s="68">
        <v>77100</v>
      </c>
      <c r="G70" s="82">
        <v>25909.332669919997</v>
      </c>
      <c r="H70" s="83">
        <f t="shared" ref="H70:H111" si="15">+F70-G70</f>
        <v>51190.667330080003</v>
      </c>
      <c r="I70" s="68">
        <v>76200</v>
      </c>
      <c r="J70" s="82">
        <v>26393.950341640004</v>
      </c>
      <c r="K70" s="83">
        <f t="shared" ref="K70:K111" si="16">+I70-J70</f>
        <v>49806.049658359996</v>
      </c>
      <c r="L70" s="68">
        <v>71200</v>
      </c>
      <c r="M70" s="82">
        <v>26361.482160160002</v>
      </c>
      <c r="N70" s="83">
        <f t="shared" ref="N70:N111" si="17">+L70-M70</f>
        <v>44838.517839840002</v>
      </c>
      <c r="O70" s="68"/>
      <c r="P70" s="82"/>
      <c r="Q70" s="83"/>
      <c r="R70" s="68"/>
      <c r="S70" s="82"/>
      <c r="T70" s="83"/>
      <c r="U70" s="68">
        <v>31600</v>
      </c>
      <c r="V70" s="82">
        <v>39528.331854666663</v>
      </c>
      <c r="W70" s="83">
        <f t="shared" ref="W70:W111" si="18">+U70-V70</f>
        <v>-7928.3318546666633</v>
      </c>
      <c r="X70" s="68">
        <v>109800</v>
      </c>
      <c r="Y70" s="82">
        <v>39668.626465999994</v>
      </c>
      <c r="Z70" s="83">
        <f t="shared" ref="Z70:Z111" si="19">+X70-Y70</f>
        <v>70131.373534000013</v>
      </c>
      <c r="AA70" s="68">
        <v>101500</v>
      </c>
      <c r="AB70" s="82">
        <v>40398.158444933324</v>
      </c>
      <c r="AC70" s="83">
        <f t="shared" ref="AC70:AC111" si="20">+AA70-AB70</f>
        <v>61101.841555066676</v>
      </c>
      <c r="AD70" s="68">
        <v>100200</v>
      </c>
      <c r="AE70" s="82">
        <v>37726.548203399994</v>
      </c>
      <c r="AF70" s="83">
        <f t="shared" ref="AF70:AF111" si="21">+AD70-AE70</f>
        <v>62473.451796600006</v>
      </c>
      <c r="AG70" s="68">
        <v>98100</v>
      </c>
      <c r="AH70" s="82">
        <v>33114.863907999999</v>
      </c>
      <c r="AI70" s="83">
        <f t="shared" ref="AI70:AI111" si="22">+AG70-AH70</f>
        <v>64985.136092000001</v>
      </c>
      <c r="AJ70" s="68">
        <v>115600</v>
      </c>
      <c r="AK70" s="82">
        <v>30805.213763706663</v>
      </c>
      <c r="AL70" s="83">
        <f t="shared" ref="AL70:AL111" si="23">+AJ70-AK70</f>
        <v>84794.786236293337</v>
      </c>
      <c r="AM70" s="68">
        <v>101200</v>
      </c>
      <c r="AN70" s="82">
        <v>26945.909426799997</v>
      </c>
      <c r="AO70" s="83">
        <f t="shared" ref="AO70:AO111" si="24">+AM70-AN70</f>
        <v>74254.090573199996</v>
      </c>
      <c r="AP70" s="68">
        <f t="shared" ref="AP70:AP111" si="25">+F70+I70+L70+O70+R70+U70+X70+AA70+AD70+AG70+AJ70+AM70</f>
        <v>882500</v>
      </c>
      <c r="AQ70" s="82">
        <v>394823.80244449328</v>
      </c>
      <c r="AR70" s="83">
        <f t="shared" ref="AR70:AR111" si="26">+AP70-AQ70</f>
        <v>487676.19755550672</v>
      </c>
      <c r="AS70" s="79">
        <f t="shared" ref="AS70:AS111" si="27">+AR70/AP70</f>
        <v>0.55260758929802456</v>
      </c>
    </row>
    <row r="71" spans="1:45" x14ac:dyDescent="0.25">
      <c r="A71" s="62">
        <v>67</v>
      </c>
      <c r="B71" s="61" t="s">
        <v>20</v>
      </c>
      <c r="C71" s="64" t="s">
        <v>26</v>
      </c>
      <c r="D71" s="61">
        <v>2.64</v>
      </c>
      <c r="E71" s="64">
        <v>0.96799999999999997</v>
      </c>
      <c r="F71" s="68">
        <v>78400</v>
      </c>
      <c r="G71" s="82">
        <v>25832.395823359999</v>
      </c>
      <c r="H71" s="83">
        <f t="shared" si="15"/>
        <v>52567.604176640001</v>
      </c>
      <c r="I71" s="68">
        <v>77900</v>
      </c>
      <c r="J71" s="82">
        <v>26315.516221120004</v>
      </c>
      <c r="K71" s="83">
        <f t="shared" si="16"/>
        <v>51584.483778879992</v>
      </c>
      <c r="L71" s="68">
        <v>84900</v>
      </c>
      <c r="M71" s="82">
        <v>26283.148353279998</v>
      </c>
      <c r="N71" s="83">
        <f t="shared" si="17"/>
        <v>58616.851646720002</v>
      </c>
      <c r="O71" s="68">
        <v>92000</v>
      </c>
      <c r="P71" s="82">
        <v>32534.142879466664</v>
      </c>
      <c r="Q71" s="83">
        <f t="shared" ref="Q71:Q107" si="28">+O71-P71</f>
        <v>59465.857120533336</v>
      </c>
      <c r="R71" s="68">
        <v>100600</v>
      </c>
      <c r="S71" s="82">
        <v>35233.463215999996</v>
      </c>
      <c r="T71" s="83">
        <f t="shared" ref="T71:T111" si="29">+R71-S71</f>
        <v>65366.536784000004</v>
      </c>
      <c r="U71" s="68">
        <v>110100</v>
      </c>
      <c r="V71" s="82">
        <v>39409.317770666661</v>
      </c>
      <c r="W71" s="83">
        <f t="shared" si="18"/>
        <v>70690.682229333339</v>
      </c>
      <c r="X71" s="68">
        <v>116500</v>
      </c>
      <c r="Y71" s="82">
        <v>39549.178927999994</v>
      </c>
      <c r="Z71" s="83">
        <f t="shared" si="19"/>
        <v>76950.821072000006</v>
      </c>
      <c r="AA71" s="68">
        <v>104300</v>
      </c>
      <c r="AB71" s="82">
        <v>40276.45694613333</v>
      </c>
      <c r="AC71" s="83">
        <f t="shared" si="20"/>
        <v>64023.54305386667</v>
      </c>
      <c r="AD71" s="68">
        <v>107100</v>
      </c>
      <c r="AE71" s="82">
        <v>37613.100907200002</v>
      </c>
      <c r="AF71" s="83">
        <f t="shared" si="21"/>
        <v>69486.899092799998</v>
      </c>
      <c r="AG71" s="68">
        <v>97300</v>
      </c>
      <c r="AH71" s="82">
        <v>33015.664864000006</v>
      </c>
      <c r="AI71" s="83">
        <f t="shared" si="22"/>
        <v>64284.335135999994</v>
      </c>
      <c r="AJ71" s="68">
        <v>114800</v>
      </c>
      <c r="AK71" s="82">
        <v>30713.15061098666</v>
      </c>
      <c r="AL71" s="83">
        <f t="shared" si="23"/>
        <v>84086.84938901334</v>
      </c>
      <c r="AM71" s="68">
        <v>103400</v>
      </c>
      <c r="AN71" s="82">
        <v>26865.769974399998</v>
      </c>
      <c r="AO71" s="83">
        <f t="shared" si="24"/>
        <v>76534.230025600002</v>
      </c>
      <c r="AP71" s="68">
        <f t="shared" si="25"/>
        <v>1187300</v>
      </c>
      <c r="AQ71" s="82">
        <v>393641.30649461329</v>
      </c>
      <c r="AR71" s="83">
        <f t="shared" si="26"/>
        <v>793658.69350538671</v>
      </c>
      <c r="AS71" s="79">
        <f t="shared" si="27"/>
        <v>0.66845674514055986</v>
      </c>
    </row>
    <row r="72" spans="1:45" x14ac:dyDescent="0.25">
      <c r="A72" s="62">
        <v>68</v>
      </c>
      <c r="B72" s="61" t="s">
        <v>23</v>
      </c>
      <c r="C72" s="64" t="s">
        <v>26</v>
      </c>
      <c r="D72" s="61">
        <v>1.54</v>
      </c>
      <c r="E72" s="64">
        <v>0.83400000000000007</v>
      </c>
      <c r="F72" s="68">
        <v>52800</v>
      </c>
      <c r="G72" s="82">
        <v>22395.883343679998</v>
      </c>
      <c r="H72" s="83">
        <f t="shared" si="15"/>
        <v>30404.116656320002</v>
      </c>
      <c r="I72" s="68">
        <v>53000</v>
      </c>
      <c r="J72" s="82">
        <v>22812.125504560001</v>
      </c>
      <c r="K72" s="83">
        <f t="shared" si="16"/>
        <v>30187.874495439999</v>
      </c>
      <c r="L72" s="68">
        <v>60200</v>
      </c>
      <c r="M72" s="82">
        <v>22784.238312639998</v>
      </c>
      <c r="N72" s="83">
        <f t="shared" si="17"/>
        <v>37415.761687360005</v>
      </c>
      <c r="O72" s="68"/>
      <c r="P72" s="82"/>
      <c r="Q72" s="83"/>
      <c r="R72" s="68"/>
      <c r="S72" s="82"/>
      <c r="T72" s="83"/>
      <c r="U72" s="68">
        <v>26900</v>
      </c>
      <c r="V72" s="82">
        <v>34093.355351999999</v>
      </c>
      <c r="W72" s="83">
        <f t="shared" si="18"/>
        <v>-7193.3553519999987</v>
      </c>
      <c r="X72" s="68">
        <v>78400</v>
      </c>
      <c r="Y72" s="82">
        <v>34213.855564000005</v>
      </c>
      <c r="Z72" s="83">
        <f t="shared" si="19"/>
        <v>44186.144435999995</v>
      </c>
      <c r="AA72" s="68">
        <v>96200</v>
      </c>
      <c r="AB72" s="82">
        <v>34840.456666400001</v>
      </c>
      <c r="AC72" s="83">
        <f t="shared" si="20"/>
        <v>61359.543333599999</v>
      </c>
      <c r="AD72" s="68">
        <v>66300</v>
      </c>
      <c r="AE72" s="82">
        <v>32545.788343599997</v>
      </c>
      <c r="AF72" s="83">
        <f t="shared" si="21"/>
        <v>33754.211656400003</v>
      </c>
      <c r="AG72" s="68">
        <v>66300</v>
      </c>
      <c r="AH72" s="82">
        <v>28584.774231999996</v>
      </c>
      <c r="AI72" s="83">
        <f t="shared" si="22"/>
        <v>37715.225768000004</v>
      </c>
      <c r="AJ72" s="68">
        <v>63200</v>
      </c>
      <c r="AK72" s="82">
        <v>26600.996456159999</v>
      </c>
      <c r="AL72" s="83">
        <f t="shared" si="23"/>
        <v>36599.003543840001</v>
      </c>
      <c r="AM72" s="68">
        <v>54300</v>
      </c>
      <c r="AN72" s="82">
        <v>23286.207767200001</v>
      </c>
      <c r="AO72" s="83">
        <f t="shared" si="24"/>
        <v>31013.792232799999</v>
      </c>
      <c r="AP72" s="68">
        <f t="shared" si="25"/>
        <v>617600</v>
      </c>
      <c r="AQ72" s="82">
        <v>340823.15406664001</v>
      </c>
      <c r="AR72" s="83">
        <f t="shared" si="26"/>
        <v>276776.84593335999</v>
      </c>
      <c r="AS72" s="79">
        <f t="shared" si="27"/>
        <v>0.44814903810453366</v>
      </c>
    </row>
    <row r="73" spans="1:45" x14ac:dyDescent="0.25">
      <c r="A73" s="62">
        <v>69</v>
      </c>
      <c r="B73" s="61" t="s">
        <v>23</v>
      </c>
      <c r="C73" s="64" t="s">
        <v>26</v>
      </c>
      <c r="D73" s="61">
        <v>2.2000000000000002</v>
      </c>
      <c r="E73" s="64">
        <v>0.88400000000000001</v>
      </c>
      <c r="F73" s="68">
        <v>58700</v>
      </c>
      <c r="G73" s="82">
        <v>23678.164119679997</v>
      </c>
      <c r="H73" s="83">
        <f t="shared" si="15"/>
        <v>35021.835880320003</v>
      </c>
      <c r="I73" s="68">
        <v>59500</v>
      </c>
      <c r="J73" s="82">
        <v>24119.360846560001</v>
      </c>
      <c r="K73" s="83">
        <f t="shared" si="16"/>
        <v>35380.639153440003</v>
      </c>
      <c r="L73" s="68">
        <v>49500</v>
      </c>
      <c r="M73" s="82">
        <v>24089.801760639995</v>
      </c>
      <c r="N73" s="83">
        <f t="shared" si="17"/>
        <v>25410.198239360005</v>
      </c>
      <c r="O73" s="68"/>
      <c r="P73" s="82"/>
      <c r="Q73" s="83"/>
      <c r="R73" s="68"/>
      <c r="S73" s="82"/>
      <c r="T73" s="83"/>
      <c r="U73" s="68"/>
      <c r="V73" s="82"/>
      <c r="W73" s="83"/>
      <c r="X73" s="68">
        <v>60800</v>
      </c>
      <c r="Y73" s="82">
        <v>36204.647863999999</v>
      </c>
      <c r="Z73" s="83">
        <f t="shared" si="19"/>
        <v>24595.352136000001</v>
      </c>
      <c r="AA73" s="68">
        <v>109600</v>
      </c>
      <c r="AB73" s="82">
        <v>36868.814979733332</v>
      </c>
      <c r="AC73" s="83">
        <f t="shared" si="20"/>
        <v>72731.185020266668</v>
      </c>
      <c r="AD73" s="68">
        <v>77900</v>
      </c>
      <c r="AE73" s="82">
        <v>34436.576613599995</v>
      </c>
      <c r="AF73" s="83">
        <f t="shared" si="21"/>
        <v>43463.423386400005</v>
      </c>
      <c r="AG73" s="68">
        <v>81100</v>
      </c>
      <c r="AH73" s="82">
        <v>30238.091632000003</v>
      </c>
      <c r="AI73" s="83">
        <f t="shared" si="22"/>
        <v>50861.908367999997</v>
      </c>
      <c r="AJ73" s="68">
        <v>83200</v>
      </c>
      <c r="AK73" s="82">
        <v>28135.382334826667</v>
      </c>
      <c r="AL73" s="83">
        <f t="shared" si="23"/>
        <v>55064.617665173333</v>
      </c>
      <c r="AM73" s="68">
        <v>66000</v>
      </c>
      <c r="AN73" s="82">
        <v>24621.865307200002</v>
      </c>
      <c r="AO73" s="83">
        <f t="shared" si="24"/>
        <v>41378.134692799998</v>
      </c>
      <c r="AP73" s="68">
        <f t="shared" si="25"/>
        <v>646300</v>
      </c>
      <c r="AQ73" s="82">
        <v>360531.41989797336</v>
      </c>
      <c r="AR73" s="83">
        <f t="shared" si="26"/>
        <v>285768.58010202664</v>
      </c>
      <c r="AS73" s="79">
        <f t="shared" si="27"/>
        <v>0.44216088519577074</v>
      </c>
    </row>
    <row r="74" spans="1:45" x14ac:dyDescent="0.25">
      <c r="A74" s="62">
        <v>70</v>
      </c>
      <c r="B74" s="61" t="s">
        <v>23</v>
      </c>
      <c r="C74" s="64" t="s">
        <v>26</v>
      </c>
      <c r="D74" s="61">
        <v>1.32</v>
      </c>
      <c r="E74" s="64">
        <v>0.53800000000000003</v>
      </c>
      <c r="F74" s="68">
        <v>39900</v>
      </c>
      <c r="G74" s="82">
        <v>14804.781149759998</v>
      </c>
      <c r="H74" s="83">
        <f t="shared" si="15"/>
        <v>25095.218850240002</v>
      </c>
      <c r="I74" s="68">
        <v>52300</v>
      </c>
      <c r="J74" s="82">
        <v>15073.292279919999</v>
      </c>
      <c r="K74" s="83">
        <f t="shared" si="16"/>
        <v>37226.707720079998</v>
      </c>
      <c r="L74" s="68">
        <v>20100</v>
      </c>
      <c r="M74" s="82">
        <v>15055.302700479997</v>
      </c>
      <c r="N74" s="83">
        <f t="shared" si="17"/>
        <v>5044.6972995200031</v>
      </c>
      <c r="O74" s="68"/>
      <c r="P74" s="82"/>
      <c r="Q74" s="83"/>
      <c r="R74" s="68"/>
      <c r="S74" s="82"/>
      <c r="T74" s="83"/>
      <c r="U74" s="68"/>
      <c r="V74" s="82"/>
      <c r="W74" s="83"/>
      <c r="X74" s="68">
        <v>28900</v>
      </c>
      <c r="Y74" s="82">
        <v>22428.365148000001</v>
      </c>
      <c r="Z74" s="83">
        <f t="shared" si="19"/>
        <v>6471.6348519999992</v>
      </c>
      <c r="AA74" s="68">
        <v>61600</v>
      </c>
      <c r="AB74" s="82">
        <v>22832.57545146667</v>
      </c>
      <c r="AC74" s="83">
        <f t="shared" si="20"/>
        <v>38767.42454853333</v>
      </c>
      <c r="AD74" s="68">
        <v>41300</v>
      </c>
      <c r="AE74" s="82">
        <v>21352.321785200002</v>
      </c>
      <c r="AF74" s="83">
        <f t="shared" si="21"/>
        <v>19947.678214799998</v>
      </c>
      <c r="AG74" s="68">
        <v>39700</v>
      </c>
      <c r="AH74" s="82">
        <v>18797.135224000001</v>
      </c>
      <c r="AI74" s="83">
        <f t="shared" si="22"/>
        <v>20902.864775999999</v>
      </c>
      <c r="AJ74" s="68">
        <v>83700</v>
      </c>
      <c r="AK74" s="82">
        <v>17517.432054453333</v>
      </c>
      <c r="AL74" s="83">
        <f t="shared" si="23"/>
        <v>66182.567945546674</v>
      </c>
      <c r="AM74" s="68">
        <v>57500</v>
      </c>
      <c r="AN74" s="82">
        <v>15379.115130399998</v>
      </c>
      <c r="AO74" s="83">
        <f t="shared" si="24"/>
        <v>42120.884869600006</v>
      </c>
      <c r="AP74" s="68">
        <f t="shared" si="25"/>
        <v>425000</v>
      </c>
      <c r="AQ74" s="82">
        <v>224150.22034514666</v>
      </c>
      <c r="AR74" s="83">
        <f t="shared" si="26"/>
        <v>200849.77965485334</v>
      </c>
      <c r="AS74" s="79">
        <f t="shared" si="27"/>
        <v>0.47258771683494905</v>
      </c>
    </row>
    <row r="75" spans="1:45" x14ac:dyDescent="0.25">
      <c r="A75" s="62">
        <v>71</v>
      </c>
      <c r="B75" s="61" t="s">
        <v>23</v>
      </c>
      <c r="C75" s="64" t="s">
        <v>26</v>
      </c>
      <c r="D75" s="61">
        <v>1.32</v>
      </c>
      <c r="E75" s="64">
        <v>0.67500000000000004</v>
      </c>
      <c r="F75" s="68">
        <v>34000</v>
      </c>
      <c r="G75" s="82">
        <v>18318.230475999997</v>
      </c>
      <c r="H75" s="83">
        <f t="shared" si="15"/>
        <v>15681.769524000003</v>
      </c>
      <c r="I75" s="68">
        <v>33200</v>
      </c>
      <c r="J75" s="82">
        <v>18655.117117000002</v>
      </c>
      <c r="K75" s="83">
        <f t="shared" si="16"/>
        <v>14544.882882999998</v>
      </c>
      <c r="L75" s="68">
        <v>29800</v>
      </c>
      <c r="M75" s="82">
        <v>18632.546547999998</v>
      </c>
      <c r="N75" s="83">
        <f t="shared" si="17"/>
        <v>11167.453452000002</v>
      </c>
      <c r="O75" s="68"/>
      <c r="P75" s="82"/>
      <c r="Q75" s="83"/>
      <c r="R75" s="68"/>
      <c r="S75" s="82"/>
      <c r="T75" s="83"/>
      <c r="U75" s="68"/>
      <c r="V75" s="82"/>
      <c r="W75" s="83"/>
      <c r="X75" s="68">
        <v>37200</v>
      </c>
      <c r="Y75" s="82">
        <v>27883.136049999997</v>
      </c>
      <c r="Z75" s="83">
        <f t="shared" si="19"/>
        <v>9316.8639500000027</v>
      </c>
      <c r="AA75" s="68">
        <v>32400</v>
      </c>
      <c r="AB75" s="82">
        <v>28390.27723</v>
      </c>
      <c r="AC75" s="83">
        <f t="shared" si="20"/>
        <v>4009.7227700000003</v>
      </c>
      <c r="AD75" s="68">
        <v>81200</v>
      </c>
      <c r="AE75" s="82">
        <v>26533.081644999998</v>
      </c>
      <c r="AF75" s="83">
        <f t="shared" si="21"/>
        <v>54666.918355000002</v>
      </c>
      <c r="AG75" s="68">
        <v>45600</v>
      </c>
      <c r="AH75" s="82">
        <v>23327.224900000005</v>
      </c>
      <c r="AI75" s="83">
        <f t="shared" si="22"/>
        <v>22272.775099999995</v>
      </c>
      <c r="AJ75" s="68">
        <v>55500</v>
      </c>
      <c r="AK75" s="82">
        <v>21721.649361999996</v>
      </c>
      <c r="AL75" s="83">
        <f t="shared" si="23"/>
        <v>33778.350638000004</v>
      </c>
      <c r="AM75" s="68">
        <v>47400</v>
      </c>
      <c r="AN75" s="82">
        <v>19038.816789999997</v>
      </c>
      <c r="AO75" s="83">
        <f t="shared" si="24"/>
        <v>28361.183210000003</v>
      </c>
      <c r="AP75" s="68">
        <f t="shared" si="25"/>
        <v>396300</v>
      </c>
      <c r="AQ75" s="82">
        <v>278150.86872299999</v>
      </c>
      <c r="AR75" s="83">
        <f t="shared" si="26"/>
        <v>118149.13127700001</v>
      </c>
      <c r="AS75" s="79">
        <f t="shared" si="27"/>
        <v>0.29813053564723696</v>
      </c>
    </row>
    <row r="76" spans="1:45" x14ac:dyDescent="0.25">
      <c r="A76" s="62">
        <v>72</v>
      </c>
      <c r="B76" s="61" t="s">
        <v>20</v>
      </c>
      <c r="C76" s="64" t="s">
        <v>26</v>
      </c>
      <c r="D76" s="61">
        <v>1.32</v>
      </c>
      <c r="E76" s="64">
        <v>0.54600000000000004</v>
      </c>
      <c r="F76" s="68">
        <v>47300</v>
      </c>
      <c r="G76" s="82">
        <v>15009.946073919997</v>
      </c>
      <c r="H76" s="83">
        <f t="shared" si="15"/>
        <v>32290.053926080003</v>
      </c>
      <c r="I76" s="68">
        <v>46600</v>
      </c>
      <c r="J76" s="82">
        <v>15282.449934639999</v>
      </c>
      <c r="K76" s="83">
        <f t="shared" si="16"/>
        <v>31317.550065360003</v>
      </c>
      <c r="L76" s="68">
        <v>45600</v>
      </c>
      <c r="M76" s="82">
        <v>15264.192852159998</v>
      </c>
      <c r="N76" s="83">
        <f t="shared" si="17"/>
        <v>30335.807147840002</v>
      </c>
      <c r="O76" s="68">
        <v>47200</v>
      </c>
      <c r="P76" s="82">
        <v>18790.063731599999</v>
      </c>
      <c r="Q76" s="83">
        <f t="shared" si="28"/>
        <v>28409.936268400001</v>
      </c>
      <c r="R76" s="68">
        <v>54100</v>
      </c>
      <c r="S76" s="82">
        <v>20312.614251999996</v>
      </c>
      <c r="T76" s="83">
        <f t="shared" si="29"/>
        <v>33787.385748000001</v>
      </c>
      <c r="U76" s="68">
        <v>65000</v>
      </c>
      <c r="V76" s="82">
        <v>22668.003288</v>
      </c>
      <c r="W76" s="83">
        <f t="shared" si="18"/>
        <v>42331.996712</v>
      </c>
      <c r="X76" s="68">
        <v>70300</v>
      </c>
      <c r="Y76" s="82">
        <v>22746.891916</v>
      </c>
      <c r="Z76" s="83">
        <f t="shared" si="19"/>
        <v>47553.108084</v>
      </c>
      <c r="AA76" s="68">
        <v>76100</v>
      </c>
      <c r="AB76" s="82">
        <v>23157.112781600001</v>
      </c>
      <c r="AC76" s="83">
        <f t="shared" si="20"/>
        <v>52942.887218399999</v>
      </c>
      <c r="AD76" s="68">
        <v>76100</v>
      </c>
      <c r="AE76" s="82">
        <v>21654.847908399999</v>
      </c>
      <c r="AF76" s="83">
        <f t="shared" si="21"/>
        <v>54445.152091600001</v>
      </c>
      <c r="AG76" s="68">
        <v>65400</v>
      </c>
      <c r="AH76" s="82">
        <v>19061.666008</v>
      </c>
      <c r="AI76" s="83">
        <f t="shared" si="22"/>
        <v>46338.333992</v>
      </c>
      <c r="AJ76" s="68">
        <v>87400</v>
      </c>
      <c r="AK76" s="82">
        <v>17762.93379504</v>
      </c>
      <c r="AL76" s="83">
        <f t="shared" si="23"/>
        <v>69637.066204959992</v>
      </c>
      <c r="AM76" s="68">
        <v>75300</v>
      </c>
      <c r="AN76" s="82">
        <v>15592.820336799999</v>
      </c>
      <c r="AO76" s="83">
        <f t="shared" si="24"/>
        <v>59707.179663200004</v>
      </c>
      <c r="AP76" s="68">
        <f t="shared" si="25"/>
        <v>756400</v>
      </c>
      <c r="AQ76" s="82">
        <v>227303.54287816002</v>
      </c>
      <c r="AR76" s="83">
        <f t="shared" si="26"/>
        <v>529096.45712183998</v>
      </c>
      <c r="AS76" s="79">
        <f t="shared" si="27"/>
        <v>0.69949293643818078</v>
      </c>
    </row>
    <row r="77" spans="1:45" x14ac:dyDescent="0.25">
      <c r="A77" s="62">
        <v>73</v>
      </c>
      <c r="B77" s="61" t="s">
        <v>20</v>
      </c>
      <c r="C77" s="64" t="s">
        <v>26</v>
      </c>
      <c r="D77" s="61">
        <v>1.32</v>
      </c>
      <c r="E77" s="64">
        <v>0.39900000000000002</v>
      </c>
      <c r="F77" s="68">
        <v>31200</v>
      </c>
      <c r="G77" s="82">
        <v>11240.040592479998</v>
      </c>
      <c r="H77" s="83">
        <f t="shared" si="15"/>
        <v>19959.95940752</v>
      </c>
      <c r="I77" s="68">
        <v>30400</v>
      </c>
      <c r="J77" s="82">
        <v>11439.178029160001</v>
      </c>
      <c r="K77" s="83">
        <f t="shared" si="16"/>
        <v>18960.821970839999</v>
      </c>
      <c r="L77" s="68">
        <v>31100</v>
      </c>
      <c r="M77" s="82">
        <v>11425.836315039996</v>
      </c>
      <c r="N77" s="83">
        <f t="shared" si="17"/>
        <v>19674.163684960004</v>
      </c>
      <c r="O77" s="68"/>
      <c r="P77" s="82"/>
      <c r="Q77" s="83"/>
      <c r="R77" s="68"/>
      <c r="S77" s="82"/>
      <c r="T77" s="83"/>
      <c r="U77" s="68"/>
      <c r="V77" s="82"/>
      <c r="W77" s="83"/>
      <c r="X77" s="68"/>
      <c r="Y77" s="82"/>
      <c r="Z77" s="83"/>
      <c r="AA77" s="68"/>
      <c r="AB77" s="82"/>
      <c r="AC77" s="83"/>
      <c r="AD77" s="68">
        <v>5100</v>
      </c>
      <c r="AE77" s="82">
        <v>16095.930394599998</v>
      </c>
      <c r="AF77" s="83">
        <f t="shared" si="21"/>
        <v>-10995.930394599998</v>
      </c>
      <c r="AG77" s="68">
        <v>47200</v>
      </c>
      <c r="AH77" s="82">
        <v>14200.912852000001</v>
      </c>
      <c r="AI77" s="83">
        <f t="shared" si="22"/>
        <v>32999.087147999999</v>
      </c>
      <c r="AJ77" s="68">
        <v>46700</v>
      </c>
      <c r="AK77" s="82">
        <v>13251.839311759997</v>
      </c>
      <c r="AL77" s="83">
        <f t="shared" si="23"/>
        <v>33448.160688240001</v>
      </c>
      <c r="AM77" s="68">
        <v>45200</v>
      </c>
      <c r="AN77" s="82">
        <v>11665.987169199998</v>
      </c>
      <c r="AO77" s="83">
        <f t="shared" si="24"/>
        <v>33534.012830799998</v>
      </c>
      <c r="AP77" s="68">
        <f t="shared" si="25"/>
        <v>236900</v>
      </c>
      <c r="AQ77" s="82">
        <v>169361.24133403998</v>
      </c>
      <c r="AR77" s="83">
        <f t="shared" si="26"/>
        <v>67538.75866596002</v>
      </c>
      <c r="AS77" s="79">
        <f t="shared" si="27"/>
        <v>0.28509395806652604</v>
      </c>
    </row>
    <row r="78" spans="1:45" x14ac:dyDescent="0.25">
      <c r="A78" s="62">
        <v>74</v>
      </c>
      <c r="B78" s="61" t="s">
        <v>20</v>
      </c>
      <c r="C78" s="64" t="s">
        <v>26</v>
      </c>
      <c r="D78" s="61">
        <v>1.54</v>
      </c>
      <c r="E78" s="64">
        <v>0.85799999999999998</v>
      </c>
      <c r="F78" s="68">
        <v>54000</v>
      </c>
      <c r="G78" s="82">
        <v>23011.378116159998</v>
      </c>
      <c r="H78" s="83">
        <f t="shared" si="15"/>
        <v>30988.621883840002</v>
      </c>
      <c r="I78" s="68">
        <v>53000</v>
      </c>
      <c r="J78" s="82">
        <v>23439.59846872</v>
      </c>
      <c r="K78" s="83">
        <f t="shared" si="16"/>
        <v>29560.40153128</v>
      </c>
      <c r="L78" s="68">
        <v>52100</v>
      </c>
      <c r="M78" s="82">
        <v>23410.908767680001</v>
      </c>
      <c r="N78" s="83">
        <f t="shared" si="17"/>
        <v>28689.091232319999</v>
      </c>
      <c r="O78" s="68">
        <v>83100</v>
      </c>
      <c r="P78" s="82">
        <v>28951.563006800003</v>
      </c>
      <c r="Q78" s="83">
        <f t="shared" si="28"/>
        <v>54148.436993199997</v>
      </c>
      <c r="R78" s="68">
        <v>73000</v>
      </c>
      <c r="S78" s="82">
        <v>31344.142395999996</v>
      </c>
      <c r="T78" s="83">
        <f t="shared" si="29"/>
        <v>41655.857604000004</v>
      </c>
      <c r="U78" s="68">
        <v>65500</v>
      </c>
      <c r="V78" s="82">
        <v>35045.468024000002</v>
      </c>
      <c r="W78" s="83">
        <f t="shared" si="18"/>
        <v>30454.531975999998</v>
      </c>
      <c r="X78" s="68">
        <v>80800</v>
      </c>
      <c r="Y78" s="82">
        <v>35169.435868</v>
      </c>
      <c r="Z78" s="83">
        <f t="shared" si="19"/>
        <v>45630.564132</v>
      </c>
      <c r="AA78" s="68">
        <v>86800</v>
      </c>
      <c r="AB78" s="82">
        <v>35814.068656799995</v>
      </c>
      <c r="AC78" s="83">
        <f t="shared" si="20"/>
        <v>50985.931343200005</v>
      </c>
      <c r="AD78" s="68">
        <v>66000</v>
      </c>
      <c r="AE78" s="82">
        <v>33453.366713199997</v>
      </c>
      <c r="AF78" s="83">
        <f t="shared" si="21"/>
        <v>32546.633286800003</v>
      </c>
      <c r="AG78" s="68">
        <v>71100</v>
      </c>
      <c r="AH78" s="82">
        <v>29378.366584000003</v>
      </c>
      <c r="AI78" s="83">
        <f t="shared" si="22"/>
        <v>41721.633415999997</v>
      </c>
      <c r="AJ78" s="68">
        <v>78700</v>
      </c>
      <c r="AK78" s="82">
        <v>27337.501677919998</v>
      </c>
      <c r="AL78" s="83">
        <f t="shared" si="23"/>
        <v>51362.498322080006</v>
      </c>
      <c r="AM78" s="68">
        <v>68500</v>
      </c>
      <c r="AN78" s="82">
        <v>23927.323386399996</v>
      </c>
      <c r="AO78" s="83">
        <f t="shared" si="24"/>
        <v>44572.676613600008</v>
      </c>
      <c r="AP78" s="68">
        <f t="shared" si="25"/>
        <v>832600</v>
      </c>
      <c r="AQ78" s="82">
        <v>350283.12166567997</v>
      </c>
      <c r="AR78" s="83">
        <f t="shared" si="26"/>
        <v>482316.87833432003</v>
      </c>
      <c r="AS78" s="79">
        <f t="shared" si="27"/>
        <v>0.57929002922690376</v>
      </c>
    </row>
    <row r="79" spans="1:45" x14ac:dyDescent="0.25">
      <c r="A79" s="62">
        <v>75</v>
      </c>
      <c r="B79" s="61" t="s">
        <v>20</v>
      </c>
      <c r="C79" s="64" t="s">
        <v>26</v>
      </c>
      <c r="D79" s="61">
        <v>2.64</v>
      </c>
      <c r="E79" s="64">
        <v>0.98699999999999999</v>
      </c>
      <c r="F79" s="68">
        <v>86600</v>
      </c>
      <c r="G79" s="82">
        <v>26319.662518239995</v>
      </c>
      <c r="H79" s="83">
        <f t="shared" si="15"/>
        <v>60280.337481760005</v>
      </c>
      <c r="I79" s="68">
        <v>85800</v>
      </c>
      <c r="J79" s="82">
        <v>26812.265651080001</v>
      </c>
      <c r="K79" s="83">
        <f t="shared" si="16"/>
        <v>58987.734348919999</v>
      </c>
      <c r="L79" s="68">
        <v>77000</v>
      </c>
      <c r="M79" s="82">
        <v>26779.262463520001</v>
      </c>
      <c r="N79" s="83">
        <f t="shared" si="17"/>
        <v>50220.737536479995</v>
      </c>
      <c r="O79" s="68">
        <v>82000</v>
      </c>
      <c r="P79" s="82">
        <v>33152.952130199999</v>
      </c>
      <c r="Q79" s="83">
        <f t="shared" si="28"/>
        <v>48847.047869800001</v>
      </c>
      <c r="R79" s="68">
        <v>108700</v>
      </c>
      <c r="S79" s="82">
        <v>35905.254993999995</v>
      </c>
      <c r="T79" s="83">
        <f t="shared" si="29"/>
        <v>72794.745006000012</v>
      </c>
      <c r="U79" s="68">
        <v>117200</v>
      </c>
      <c r="V79" s="82">
        <v>40163.073636000001</v>
      </c>
      <c r="W79" s="83">
        <f t="shared" si="18"/>
        <v>77036.926363999999</v>
      </c>
      <c r="X79" s="68">
        <v>122684</v>
      </c>
      <c r="Y79" s="82">
        <v>40305.680002000001</v>
      </c>
      <c r="Z79" s="83">
        <f t="shared" si="19"/>
        <v>82378.319997999992</v>
      </c>
      <c r="AA79" s="68">
        <v>110900</v>
      </c>
      <c r="AB79" s="82">
        <v>41047.233105200001</v>
      </c>
      <c r="AC79" s="83">
        <f t="shared" si="20"/>
        <v>69852.766894800006</v>
      </c>
      <c r="AD79" s="68">
        <v>109500</v>
      </c>
      <c r="AE79" s="82">
        <v>38331.600449799997</v>
      </c>
      <c r="AF79" s="83">
        <f t="shared" si="21"/>
        <v>71168.399550200003</v>
      </c>
      <c r="AG79" s="68">
        <v>96000</v>
      </c>
      <c r="AH79" s="82">
        <v>33643.925476000004</v>
      </c>
      <c r="AI79" s="83">
        <f t="shared" si="22"/>
        <v>62356.074523999996</v>
      </c>
      <c r="AJ79" s="68">
        <v>103900</v>
      </c>
      <c r="AK79" s="82">
        <v>31296.217244880001</v>
      </c>
      <c r="AL79" s="83">
        <f t="shared" si="23"/>
        <v>72603.782755120003</v>
      </c>
      <c r="AM79" s="68">
        <v>105600</v>
      </c>
      <c r="AN79" s="82">
        <v>27373.319839599993</v>
      </c>
      <c r="AO79" s="83">
        <f t="shared" si="24"/>
        <v>78226.680160400007</v>
      </c>
      <c r="AP79" s="68">
        <f t="shared" si="25"/>
        <v>1205884</v>
      </c>
      <c r="AQ79" s="82">
        <v>401130.44751051994</v>
      </c>
      <c r="AR79" s="83">
        <f t="shared" si="26"/>
        <v>804753.55248948</v>
      </c>
      <c r="AS79" s="79">
        <f t="shared" si="27"/>
        <v>0.66735569299325637</v>
      </c>
    </row>
    <row r="80" spans="1:45" x14ac:dyDescent="0.25">
      <c r="A80" s="62">
        <v>76</v>
      </c>
      <c r="B80" s="61" t="s">
        <v>20</v>
      </c>
      <c r="C80" s="64" t="s">
        <v>26</v>
      </c>
      <c r="D80" s="61">
        <v>3.3</v>
      </c>
      <c r="E80" s="64">
        <v>1.393</v>
      </c>
      <c r="F80" s="68">
        <v>124200</v>
      </c>
      <c r="G80" s="82">
        <v>36731.782419359995</v>
      </c>
      <c r="H80" s="83">
        <f t="shared" si="15"/>
        <v>87468.217580640005</v>
      </c>
      <c r="I80" s="68">
        <v>123300</v>
      </c>
      <c r="J80" s="82">
        <v>37427.01662812</v>
      </c>
      <c r="K80" s="83">
        <f t="shared" si="16"/>
        <v>85872.983371879993</v>
      </c>
      <c r="L80" s="68">
        <v>95800</v>
      </c>
      <c r="M80" s="82">
        <v>37380.437661279997</v>
      </c>
      <c r="N80" s="83">
        <f t="shared" si="17"/>
        <v>58419.562338720003</v>
      </c>
      <c r="O80" s="68"/>
      <c r="P80" s="82"/>
      <c r="Q80" s="83"/>
      <c r="R80" s="68"/>
      <c r="S80" s="82"/>
      <c r="T80" s="83"/>
      <c r="U80" s="68"/>
      <c r="V80" s="82"/>
      <c r="W80" s="83"/>
      <c r="X80" s="68">
        <v>114100</v>
      </c>
      <c r="Y80" s="82">
        <v>68330.561603994691</v>
      </c>
      <c r="Z80" s="83">
        <f t="shared" si="19"/>
        <v>45769.438396005309</v>
      </c>
      <c r="AA80" s="68">
        <v>219100</v>
      </c>
      <c r="AB80" s="82">
        <v>70804.738739727996</v>
      </c>
      <c r="AC80" s="83">
        <f t="shared" si="20"/>
        <v>148295.261260272</v>
      </c>
      <c r="AD80" s="68">
        <v>222700</v>
      </c>
      <c r="AE80" s="82">
        <v>53684.801202199997</v>
      </c>
      <c r="AF80" s="83">
        <f t="shared" si="21"/>
        <v>169015.1987978</v>
      </c>
      <c r="AG80" s="68">
        <v>151700</v>
      </c>
      <c r="AH80" s="82">
        <v>47068.862764000005</v>
      </c>
      <c r="AI80" s="83">
        <f t="shared" si="22"/>
        <v>104631.137236</v>
      </c>
      <c r="AJ80" s="68">
        <v>141700</v>
      </c>
      <c r="AK80" s="82">
        <v>43755.43057965333</v>
      </c>
      <c r="AL80" s="83">
        <f t="shared" si="23"/>
        <v>97944.56942034667</v>
      </c>
      <c r="AM80" s="68">
        <v>145800</v>
      </c>
      <c r="AN80" s="82">
        <v>38218.8590644</v>
      </c>
      <c r="AO80" s="83">
        <f t="shared" si="24"/>
        <v>107581.14093560001</v>
      </c>
      <c r="AP80" s="68">
        <f t="shared" si="25"/>
        <v>1338400</v>
      </c>
      <c r="AQ80" s="82">
        <v>597893.56228853064</v>
      </c>
      <c r="AR80" s="83">
        <f t="shared" si="26"/>
        <v>740506.43771146936</v>
      </c>
      <c r="AS80" s="79">
        <f t="shared" si="27"/>
        <v>0.55327737426140866</v>
      </c>
    </row>
    <row r="81" spans="1:45" x14ac:dyDescent="0.25">
      <c r="A81" s="62">
        <v>77</v>
      </c>
      <c r="B81" s="61" t="s">
        <v>21</v>
      </c>
      <c r="C81" s="64" t="s">
        <v>26</v>
      </c>
      <c r="D81" s="61"/>
      <c r="E81" s="64">
        <v>1.1890000000000001</v>
      </c>
      <c r="F81" s="68"/>
      <c r="G81" s="82"/>
      <c r="H81" s="83"/>
      <c r="I81" s="68"/>
      <c r="J81" s="82"/>
      <c r="K81" s="83"/>
      <c r="L81" s="68"/>
      <c r="M81" s="82"/>
      <c r="N81" s="83"/>
      <c r="O81" s="68"/>
      <c r="P81" s="82"/>
      <c r="Q81" s="83"/>
      <c r="R81" s="68"/>
      <c r="S81" s="82"/>
      <c r="T81" s="83"/>
      <c r="U81" s="68"/>
      <c r="V81" s="82"/>
      <c r="W81" s="83"/>
      <c r="X81" s="68"/>
      <c r="Y81" s="82"/>
      <c r="Z81" s="83"/>
      <c r="AA81" s="68"/>
      <c r="AB81" s="82"/>
      <c r="AC81" s="83"/>
      <c r="AD81" s="68"/>
      <c r="AE81" s="82"/>
      <c r="AF81" s="83"/>
      <c r="AG81" s="68"/>
      <c r="AH81" s="82"/>
      <c r="AI81" s="83"/>
      <c r="AJ81" s="68"/>
      <c r="AK81" s="82"/>
      <c r="AL81" s="83"/>
      <c r="AM81" s="68"/>
      <c r="AN81" s="82"/>
      <c r="AO81" s="83"/>
      <c r="AP81" s="68"/>
      <c r="AQ81" s="82"/>
      <c r="AR81" s="83"/>
      <c r="AS81" s="79"/>
    </row>
    <row r="82" spans="1:45" x14ac:dyDescent="0.25">
      <c r="A82" s="62">
        <v>78</v>
      </c>
      <c r="B82" s="61" t="s">
        <v>21</v>
      </c>
      <c r="C82" s="64" t="s">
        <v>26</v>
      </c>
      <c r="D82" s="61"/>
      <c r="E82" s="64">
        <v>1.597</v>
      </c>
      <c r="F82" s="68"/>
      <c r="G82" s="82"/>
      <c r="H82" s="83"/>
      <c r="I82" s="68"/>
      <c r="J82" s="82"/>
      <c r="K82" s="83"/>
      <c r="L82" s="68"/>
      <c r="M82" s="82"/>
      <c r="N82" s="83"/>
      <c r="O82" s="68"/>
      <c r="P82" s="82"/>
      <c r="Q82" s="83"/>
      <c r="R82" s="68"/>
      <c r="S82" s="82"/>
      <c r="T82" s="83"/>
      <c r="U82" s="68"/>
      <c r="V82" s="82"/>
      <c r="W82" s="83"/>
      <c r="X82" s="68"/>
      <c r="Y82" s="82"/>
      <c r="Z82" s="83"/>
      <c r="AA82" s="68"/>
      <c r="AB82" s="82"/>
      <c r="AC82" s="83"/>
      <c r="AD82" s="68"/>
      <c r="AE82" s="82"/>
      <c r="AF82" s="83"/>
      <c r="AG82" s="68"/>
      <c r="AH82" s="82"/>
      <c r="AI82" s="83"/>
      <c r="AJ82" s="68"/>
      <c r="AK82" s="82"/>
      <c r="AL82" s="83"/>
      <c r="AM82" s="68"/>
      <c r="AN82" s="82"/>
      <c r="AO82" s="83"/>
      <c r="AP82" s="68"/>
      <c r="AQ82" s="82"/>
      <c r="AR82" s="83"/>
      <c r="AS82" s="79"/>
    </row>
    <row r="83" spans="1:45" x14ac:dyDescent="0.25">
      <c r="A83" s="62">
        <v>79</v>
      </c>
      <c r="B83" s="61" t="s">
        <v>20</v>
      </c>
      <c r="C83" s="64" t="s">
        <v>26</v>
      </c>
      <c r="D83" s="61">
        <v>1.32</v>
      </c>
      <c r="E83" s="64">
        <v>0.91800000000000004</v>
      </c>
      <c r="F83" s="68">
        <v>56500</v>
      </c>
      <c r="G83" s="82">
        <v>24550.115047359992</v>
      </c>
      <c r="H83" s="83">
        <f t="shared" si="15"/>
        <v>31949.884952640008</v>
      </c>
      <c r="I83" s="68">
        <v>52900</v>
      </c>
      <c r="J83" s="82">
        <v>25008.280879119997</v>
      </c>
      <c r="K83" s="83">
        <f t="shared" si="16"/>
        <v>27891.719120880003</v>
      </c>
      <c r="L83" s="68">
        <v>58600</v>
      </c>
      <c r="M83" s="82">
        <v>24977.584905279997</v>
      </c>
      <c r="N83" s="83">
        <f t="shared" si="17"/>
        <v>33622.415094720003</v>
      </c>
      <c r="O83" s="68">
        <v>58990</v>
      </c>
      <c r="P83" s="82">
        <v>30905.697482800002</v>
      </c>
      <c r="Q83" s="83">
        <f t="shared" si="28"/>
        <v>28084.302517199998</v>
      </c>
      <c r="R83" s="68">
        <v>77000</v>
      </c>
      <c r="S83" s="82">
        <v>33465.590115999992</v>
      </c>
      <c r="T83" s="83">
        <f t="shared" si="29"/>
        <v>43534.409884000008</v>
      </c>
      <c r="U83" s="68">
        <v>83100</v>
      </c>
      <c r="V83" s="82">
        <v>37425.749703999994</v>
      </c>
      <c r="W83" s="83">
        <f t="shared" si="18"/>
        <v>45674.250296000006</v>
      </c>
      <c r="X83" s="68">
        <v>88700</v>
      </c>
      <c r="Y83" s="82">
        <v>37558.386628</v>
      </c>
      <c r="Z83" s="83">
        <f t="shared" si="19"/>
        <v>51141.613372</v>
      </c>
      <c r="AA83" s="68">
        <v>74800</v>
      </c>
      <c r="AB83" s="82">
        <v>38248.0986328</v>
      </c>
      <c r="AC83" s="83">
        <f t="shared" si="20"/>
        <v>36551.9013672</v>
      </c>
      <c r="AD83" s="68">
        <v>81900</v>
      </c>
      <c r="AE83" s="82">
        <v>35722.312637200004</v>
      </c>
      <c r="AF83" s="83">
        <f t="shared" si="21"/>
        <v>46177.687362799996</v>
      </c>
      <c r="AG83" s="68">
        <v>76000</v>
      </c>
      <c r="AH83" s="82">
        <v>31362.347463999999</v>
      </c>
      <c r="AI83" s="83">
        <f t="shared" si="22"/>
        <v>44637.652536000001</v>
      </c>
      <c r="AJ83" s="68">
        <v>68800</v>
      </c>
      <c r="AK83" s="82">
        <v>29178.76473232</v>
      </c>
      <c r="AL83" s="83">
        <f t="shared" si="23"/>
        <v>39621.23526768</v>
      </c>
      <c r="AM83" s="68">
        <v>77200</v>
      </c>
      <c r="AN83" s="82">
        <v>25530.112434400002</v>
      </c>
      <c r="AO83" s="83">
        <f t="shared" si="24"/>
        <v>51669.887565600002</v>
      </c>
      <c r="AP83" s="68">
        <f t="shared" si="25"/>
        <v>854490</v>
      </c>
      <c r="AQ83" s="82">
        <v>373933.04066328</v>
      </c>
      <c r="AR83" s="83">
        <f t="shared" si="26"/>
        <v>480556.95933672</v>
      </c>
      <c r="AS83" s="79">
        <f t="shared" si="27"/>
        <v>0.56239038413172771</v>
      </c>
    </row>
    <row r="84" spans="1:45" x14ac:dyDescent="0.25">
      <c r="A84" s="62">
        <v>80</v>
      </c>
      <c r="B84" s="61" t="s">
        <v>20</v>
      </c>
      <c r="C84" s="64" t="s">
        <v>26</v>
      </c>
      <c r="D84" s="61">
        <v>1.32</v>
      </c>
      <c r="E84" s="64">
        <v>0.85499999999999998</v>
      </c>
      <c r="F84" s="68"/>
      <c r="G84" s="82"/>
      <c r="H84" s="83"/>
      <c r="I84" s="68"/>
      <c r="J84" s="82"/>
      <c r="K84" s="83"/>
      <c r="L84" s="68">
        <v>700</v>
      </c>
      <c r="M84" s="82">
        <v>23332.574960799997</v>
      </c>
      <c r="N84" s="83">
        <f t="shared" si="17"/>
        <v>-22632.574960799997</v>
      </c>
      <c r="O84" s="68">
        <v>28000</v>
      </c>
      <c r="P84" s="82">
        <v>28853.856282999994</v>
      </c>
      <c r="Q84" s="83">
        <f t="shared" si="28"/>
        <v>-853.85628299999371</v>
      </c>
      <c r="R84" s="68">
        <v>31100</v>
      </c>
      <c r="S84" s="82">
        <v>31238.070009999996</v>
      </c>
      <c r="T84" s="83">
        <f t="shared" si="29"/>
        <v>-138.07000999999582</v>
      </c>
      <c r="U84" s="68">
        <v>25900</v>
      </c>
      <c r="V84" s="82">
        <v>34926.453939999999</v>
      </c>
      <c r="W84" s="83">
        <f t="shared" si="18"/>
        <v>-9026.4539399999994</v>
      </c>
      <c r="X84" s="68">
        <v>25900</v>
      </c>
      <c r="Y84" s="82">
        <v>35049.988329999993</v>
      </c>
      <c r="Z84" s="83">
        <f t="shared" si="19"/>
        <v>-9149.9883299999929</v>
      </c>
      <c r="AA84" s="68">
        <v>25700</v>
      </c>
      <c r="AB84" s="82">
        <v>35692.367157999994</v>
      </c>
      <c r="AC84" s="83">
        <f t="shared" si="20"/>
        <v>-9992.3671579999937</v>
      </c>
      <c r="AD84" s="68">
        <v>26500</v>
      </c>
      <c r="AE84" s="82">
        <v>33339.919416999997</v>
      </c>
      <c r="AF84" s="83">
        <f t="shared" si="21"/>
        <v>-6839.9194169999973</v>
      </c>
      <c r="AG84" s="68">
        <v>26400</v>
      </c>
      <c r="AH84" s="82">
        <v>29279.167539999995</v>
      </c>
      <c r="AI84" s="83">
        <f t="shared" si="22"/>
        <v>-2879.1675399999949</v>
      </c>
      <c r="AJ84" s="68">
        <v>26400</v>
      </c>
      <c r="AK84" s="82">
        <v>27245.438525199996</v>
      </c>
      <c r="AL84" s="83">
        <f t="shared" si="23"/>
        <v>-845.43852519999564</v>
      </c>
      <c r="AM84" s="68">
        <v>87200</v>
      </c>
      <c r="AN84" s="82">
        <v>23847.183934000001</v>
      </c>
      <c r="AO84" s="83">
        <f t="shared" si="24"/>
        <v>63352.816065999999</v>
      </c>
      <c r="AP84" s="68">
        <f t="shared" si="25"/>
        <v>303800</v>
      </c>
      <c r="AQ84" s="82">
        <v>349100.62571579992</v>
      </c>
      <c r="AR84" s="83">
        <f t="shared" si="26"/>
        <v>-45300.625715799921</v>
      </c>
      <c r="AS84" s="79">
        <f t="shared" si="27"/>
        <v>-0.14911331703686609</v>
      </c>
    </row>
    <row r="85" spans="1:45" x14ac:dyDescent="0.25">
      <c r="A85" s="62">
        <v>81</v>
      </c>
      <c r="B85" s="61" t="s">
        <v>20</v>
      </c>
      <c r="C85" s="64" t="s">
        <v>26</v>
      </c>
      <c r="D85" s="61">
        <v>1.32</v>
      </c>
      <c r="E85" s="64">
        <v>0.501</v>
      </c>
      <c r="F85" s="68">
        <v>38700</v>
      </c>
      <c r="G85" s="82">
        <v>13855.893375519998</v>
      </c>
      <c r="H85" s="83">
        <f t="shared" si="15"/>
        <v>24844.106624480002</v>
      </c>
      <c r="I85" s="68">
        <v>38100</v>
      </c>
      <c r="J85" s="82">
        <v>14105.938126839999</v>
      </c>
      <c r="K85" s="83">
        <f t="shared" si="16"/>
        <v>23994.061873160001</v>
      </c>
      <c r="L85" s="68">
        <v>41400</v>
      </c>
      <c r="M85" s="82">
        <v>14089.185748959997</v>
      </c>
      <c r="N85" s="83">
        <f t="shared" si="17"/>
        <v>27310.814251040003</v>
      </c>
      <c r="O85" s="68">
        <v>6700</v>
      </c>
      <c r="P85" s="82">
        <v>17324.462874599994</v>
      </c>
      <c r="Q85" s="83">
        <f t="shared" si="28"/>
        <v>-10624.462874599994</v>
      </c>
      <c r="R85" s="68">
        <v>51600</v>
      </c>
      <c r="S85" s="82">
        <v>18721.528461999998</v>
      </c>
      <c r="T85" s="83">
        <f t="shared" si="29"/>
        <v>32878.471537999998</v>
      </c>
      <c r="U85" s="68">
        <v>55600</v>
      </c>
      <c r="V85" s="82">
        <v>20882.792027999996</v>
      </c>
      <c r="W85" s="83">
        <f t="shared" si="18"/>
        <v>34717.207972000004</v>
      </c>
      <c r="X85" s="68">
        <v>59000</v>
      </c>
      <c r="Y85" s="82">
        <v>20955.178845999999</v>
      </c>
      <c r="Z85" s="83">
        <f t="shared" si="19"/>
        <v>38044.821154000005</v>
      </c>
      <c r="AA85" s="68">
        <v>51400</v>
      </c>
      <c r="AB85" s="82">
        <v>21331.5902996</v>
      </c>
      <c r="AC85" s="83">
        <f t="shared" si="20"/>
        <v>30068.4097004</v>
      </c>
      <c r="AD85" s="68">
        <v>55300</v>
      </c>
      <c r="AE85" s="82">
        <v>19953.138465399996</v>
      </c>
      <c r="AF85" s="83">
        <f t="shared" si="21"/>
        <v>35346.861534600001</v>
      </c>
      <c r="AG85" s="68">
        <v>51200</v>
      </c>
      <c r="AH85" s="82">
        <v>17573.680347999998</v>
      </c>
      <c r="AI85" s="83">
        <f t="shared" si="22"/>
        <v>33626.319652000006</v>
      </c>
      <c r="AJ85" s="68">
        <v>48500</v>
      </c>
      <c r="AK85" s="82">
        <v>16381.986504239996</v>
      </c>
      <c r="AL85" s="83">
        <f t="shared" si="23"/>
        <v>32118.013495760002</v>
      </c>
      <c r="AM85" s="68">
        <v>55900</v>
      </c>
      <c r="AN85" s="82">
        <v>14390.728550799997</v>
      </c>
      <c r="AO85" s="83">
        <f t="shared" si="24"/>
        <v>41509.271449200001</v>
      </c>
      <c r="AP85" s="68">
        <f t="shared" si="25"/>
        <v>553400</v>
      </c>
      <c r="AQ85" s="82">
        <v>209566.10362995998</v>
      </c>
      <c r="AR85" s="83">
        <f t="shared" si="26"/>
        <v>343833.89637004002</v>
      </c>
      <c r="AS85" s="79">
        <f t="shared" si="27"/>
        <v>0.62131170287322013</v>
      </c>
    </row>
    <row r="86" spans="1:45" x14ac:dyDescent="0.25">
      <c r="A86" s="62">
        <v>82</v>
      </c>
      <c r="B86" s="61" t="s">
        <v>22</v>
      </c>
      <c r="C86" s="64" t="s">
        <v>26</v>
      </c>
      <c r="D86" s="61">
        <v>1.32</v>
      </c>
      <c r="E86" s="64">
        <v>0.70199999999999996</v>
      </c>
      <c r="F86" s="68">
        <v>71100</v>
      </c>
      <c r="G86" s="82">
        <v>19010.662095039996</v>
      </c>
      <c r="H86" s="83">
        <f t="shared" si="15"/>
        <v>52089.337904960004</v>
      </c>
      <c r="I86" s="68">
        <v>64900</v>
      </c>
      <c r="J86" s="82">
        <v>19361.024201679997</v>
      </c>
      <c r="K86" s="83">
        <f t="shared" si="16"/>
        <v>45538.975798320003</v>
      </c>
      <c r="L86" s="68">
        <v>74700</v>
      </c>
      <c r="M86" s="82">
        <v>19337.550809919998</v>
      </c>
      <c r="N86" s="83">
        <f t="shared" si="17"/>
        <v>55362.449190080006</v>
      </c>
      <c r="O86" s="68">
        <v>74100</v>
      </c>
      <c r="P86" s="82">
        <v>23870.813369199997</v>
      </c>
      <c r="Q86" s="83">
        <f t="shared" si="28"/>
        <v>50229.186630800003</v>
      </c>
      <c r="R86" s="68">
        <v>97400</v>
      </c>
      <c r="S86" s="82">
        <v>25828.378323999998</v>
      </c>
      <c r="T86" s="83">
        <f t="shared" si="29"/>
        <v>71571.62167600001</v>
      </c>
      <c r="U86" s="68">
        <v>112160</v>
      </c>
      <c r="V86" s="82">
        <v>28856.735655999997</v>
      </c>
      <c r="W86" s="83">
        <f t="shared" si="18"/>
        <v>83303.264343999996</v>
      </c>
      <c r="X86" s="68">
        <v>113840</v>
      </c>
      <c r="Y86" s="82">
        <v>28958.163891999997</v>
      </c>
      <c r="Z86" s="83">
        <f t="shared" si="19"/>
        <v>84881.836108000003</v>
      </c>
      <c r="AA86" s="68">
        <v>118400</v>
      </c>
      <c r="AB86" s="82">
        <v>29485.590719199998</v>
      </c>
      <c r="AC86" s="83">
        <f t="shared" si="20"/>
        <v>88914.409280799999</v>
      </c>
      <c r="AD86" s="68">
        <v>114400</v>
      </c>
      <c r="AE86" s="82">
        <v>27554.107310799998</v>
      </c>
      <c r="AF86" s="83">
        <f t="shared" si="21"/>
        <v>86845.892689200002</v>
      </c>
      <c r="AG86" s="68">
        <v>110200</v>
      </c>
      <c r="AH86" s="82">
        <v>24220.016295999998</v>
      </c>
      <c r="AI86" s="83">
        <f t="shared" si="22"/>
        <v>85979.983703999998</v>
      </c>
      <c r="AJ86" s="68">
        <v>112700</v>
      </c>
      <c r="AK86" s="82">
        <v>22550.217736479997</v>
      </c>
      <c r="AL86" s="83">
        <f t="shared" si="23"/>
        <v>90149.782263519999</v>
      </c>
      <c r="AM86" s="68">
        <v>77000</v>
      </c>
      <c r="AN86" s="82">
        <v>19760.071861599994</v>
      </c>
      <c r="AO86" s="83">
        <f t="shared" si="24"/>
        <v>57239.928138400006</v>
      </c>
      <c r="AP86" s="68">
        <f t="shared" si="25"/>
        <v>1140900</v>
      </c>
      <c r="AQ86" s="82">
        <v>288793.33227191994</v>
      </c>
      <c r="AR86" s="83">
        <f t="shared" si="26"/>
        <v>852106.66772808006</v>
      </c>
      <c r="AS86" s="79">
        <f t="shared" si="27"/>
        <v>0.74687235316686829</v>
      </c>
    </row>
    <row r="87" spans="1:45" x14ac:dyDescent="0.25">
      <c r="A87" s="62">
        <v>83</v>
      </c>
      <c r="B87" s="61" t="s">
        <v>23</v>
      </c>
      <c r="C87" s="64" t="s">
        <v>26</v>
      </c>
      <c r="D87" s="61">
        <v>1.32</v>
      </c>
      <c r="E87" s="64">
        <v>0.65400000000000003</v>
      </c>
      <c r="F87" s="68">
        <v>31900</v>
      </c>
      <c r="G87" s="82">
        <v>17779.672550079998</v>
      </c>
      <c r="H87" s="83">
        <f t="shared" si="15"/>
        <v>14120.327449920002</v>
      </c>
      <c r="I87" s="68">
        <v>32000</v>
      </c>
      <c r="J87" s="82">
        <v>18106.078273359999</v>
      </c>
      <c r="K87" s="83">
        <f t="shared" si="16"/>
        <v>13893.921726640001</v>
      </c>
      <c r="L87" s="68">
        <v>34800</v>
      </c>
      <c r="M87" s="82">
        <v>18084.20989984</v>
      </c>
      <c r="N87" s="83">
        <f t="shared" si="17"/>
        <v>16715.79010016</v>
      </c>
      <c r="O87" s="68"/>
      <c r="P87" s="82"/>
      <c r="Q87" s="83"/>
      <c r="R87" s="68"/>
      <c r="S87" s="82"/>
      <c r="T87" s="83"/>
      <c r="U87" s="68"/>
      <c r="V87" s="82"/>
      <c r="W87" s="83"/>
      <c r="X87" s="68">
        <v>58200</v>
      </c>
      <c r="Y87" s="82">
        <v>27047.003284000002</v>
      </c>
      <c r="Z87" s="83">
        <f t="shared" si="19"/>
        <v>31152.996715999998</v>
      </c>
      <c r="AA87" s="68">
        <v>59500</v>
      </c>
      <c r="AB87" s="82">
        <v>27538.366738399996</v>
      </c>
      <c r="AC87" s="83">
        <f t="shared" si="20"/>
        <v>31961.633261600004</v>
      </c>
      <c r="AD87" s="68">
        <v>44300</v>
      </c>
      <c r="AE87" s="82">
        <v>25738.950571599999</v>
      </c>
      <c r="AF87" s="83">
        <f t="shared" si="21"/>
        <v>18561.049428400001</v>
      </c>
      <c r="AG87" s="68">
        <v>50300</v>
      </c>
      <c r="AH87" s="82">
        <v>22632.831592000002</v>
      </c>
      <c r="AI87" s="83">
        <f t="shared" si="22"/>
        <v>27667.168407999998</v>
      </c>
      <c r="AJ87" s="68">
        <v>68700</v>
      </c>
      <c r="AK87" s="82">
        <v>21077.20729296</v>
      </c>
      <c r="AL87" s="83">
        <f t="shared" si="23"/>
        <v>47622.792707040004</v>
      </c>
      <c r="AM87" s="68">
        <v>27300</v>
      </c>
      <c r="AN87" s="82">
        <v>18477.840623199994</v>
      </c>
      <c r="AO87" s="83">
        <f t="shared" si="24"/>
        <v>8822.1593768000057</v>
      </c>
      <c r="AP87" s="68">
        <f t="shared" si="25"/>
        <v>407000</v>
      </c>
      <c r="AQ87" s="82">
        <v>269873.39707383997</v>
      </c>
      <c r="AR87" s="83">
        <f t="shared" si="26"/>
        <v>137126.60292616003</v>
      </c>
      <c r="AS87" s="79">
        <f t="shared" si="27"/>
        <v>0.3369204003099755</v>
      </c>
    </row>
    <row r="88" spans="1:45" x14ac:dyDescent="0.25">
      <c r="A88" s="62">
        <v>84</v>
      </c>
      <c r="B88" s="61" t="s">
        <v>20</v>
      </c>
      <c r="C88" s="64" t="s">
        <v>26</v>
      </c>
      <c r="D88" s="61">
        <v>5.5</v>
      </c>
      <c r="E88" s="64">
        <v>1.605</v>
      </c>
      <c r="F88" s="68">
        <v>105300</v>
      </c>
      <c r="G88" s="82">
        <v>42168.652909599994</v>
      </c>
      <c r="H88" s="83">
        <f t="shared" si="15"/>
        <v>63131.347090400006</v>
      </c>
      <c r="I88" s="68">
        <v>110500</v>
      </c>
      <c r="J88" s="82">
        <v>42969.694478199999</v>
      </c>
      <c r="K88" s="83">
        <f t="shared" si="16"/>
        <v>67530.305521800008</v>
      </c>
      <c r="L88" s="68">
        <v>114400</v>
      </c>
      <c r="M88" s="82">
        <v>42916.026680799994</v>
      </c>
      <c r="N88" s="83">
        <f t="shared" si="17"/>
        <v>71483.973319200013</v>
      </c>
      <c r="O88" s="68"/>
      <c r="P88" s="82"/>
      <c r="Q88" s="83"/>
      <c r="R88" s="68"/>
      <c r="S88" s="82"/>
      <c r="T88" s="83"/>
      <c r="U88" s="68"/>
      <c r="V88" s="82"/>
      <c r="W88" s="83"/>
      <c r="X88" s="68"/>
      <c r="Y88" s="82"/>
      <c r="Z88" s="83"/>
      <c r="AA88" s="68">
        <v>93800</v>
      </c>
      <c r="AB88" s="82">
        <v>81427.156064079987</v>
      </c>
      <c r="AC88" s="83">
        <f t="shared" si="20"/>
        <v>12372.843935920013</v>
      </c>
      <c r="AD88" s="68">
        <v>160000</v>
      </c>
      <c r="AE88" s="82">
        <v>70987.565281079995</v>
      </c>
      <c r="AF88" s="83">
        <f t="shared" si="21"/>
        <v>89012.434718920005</v>
      </c>
      <c r="AG88" s="68">
        <v>156500</v>
      </c>
      <c r="AH88" s="82">
        <v>54078.928539999994</v>
      </c>
      <c r="AI88" s="83">
        <f t="shared" si="22"/>
        <v>102421.07146000001</v>
      </c>
      <c r="AJ88" s="68">
        <v>181600</v>
      </c>
      <c r="AK88" s="82">
        <v>50261.226705200002</v>
      </c>
      <c r="AL88" s="83">
        <f t="shared" si="23"/>
        <v>131338.77329479999</v>
      </c>
      <c r="AM88" s="68">
        <v>153200</v>
      </c>
      <c r="AN88" s="82">
        <v>43882.047033999996</v>
      </c>
      <c r="AO88" s="83">
        <f t="shared" si="24"/>
        <v>109317.95296600001</v>
      </c>
      <c r="AP88" s="68">
        <f t="shared" si="25"/>
        <v>1075300</v>
      </c>
      <c r="AQ88" s="82">
        <v>700236.5584961999</v>
      </c>
      <c r="AR88" s="83">
        <f t="shared" si="26"/>
        <v>375063.4415038001</v>
      </c>
      <c r="AS88" s="79">
        <f t="shared" si="27"/>
        <v>0.34879888543085658</v>
      </c>
    </row>
    <row r="89" spans="1:45" x14ac:dyDescent="0.25">
      <c r="A89" s="62">
        <v>85</v>
      </c>
      <c r="B89" s="61" t="s">
        <v>21</v>
      </c>
      <c r="C89" s="64" t="s">
        <v>26</v>
      </c>
      <c r="D89" s="61"/>
      <c r="E89" s="64">
        <v>1.498</v>
      </c>
      <c r="F89" s="68"/>
      <c r="G89" s="82"/>
      <c r="H89" s="83"/>
      <c r="I89" s="68"/>
      <c r="J89" s="82"/>
      <c r="K89" s="83"/>
      <c r="L89" s="68"/>
      <c r="M89" s="82"/>
      <c r="N89" s="83"/>
      <c r="O89" s="68"/>
      <c r="P89" s="82"/>
      <c r="Q89" s="83"/>
      <c r="R89" s="68"/>
      <c r="S89" s="82"/>
      <c r="T89" s="83"/>
      <c r="U89" s="68"/>
      <c r="V89" s="82"/>
      <c r="W89" s="83"/>
      <c r="X89" s="68"/>
      <c r="Y89" s="82"/>
      <c r="Z89" s="83"/>
      <c r="AA89" s="68"/>
      <c r="AB89" s="82"/>
      <c r="AC89" s="83"/>
      <c r="AD89" s="68"/>
      <c r="AE89" s="82"/>
      <c r="AF89" s="83"/>
      <c r="AG89" s="68"/>
      <c r="AH89" s="82"/>
      <c r="AI89" s="83"/>
      <c r="AJ89" s="68"/>
      <c r="AK89" s="82"/>
      <c r="AL89" s="83"/>
      <c r="AM89" s="68"/>
      <c r="AN89" s="82"/>
      <c r="AO89" s="83"/>
      <c r="AP89" s="68"/>
      <c r="AQ89" s="82"/>
      <c r="AR89" s="83"/>
      <c r="AS89" s="79"/>
    </row>
    <row r="90" spans="1:45" x14ac:dyDescent="0.25">
      <c r="A90" s="62">
        <v>86</v>
      </c>
      <c r="B90" s="61" t="s">
        <v>20</v>
      </c>
      <c r="C90" s="64" t="s">
        <v>26</v>
      </c>
      <c r="D90" s="61">
        <v>3.3</v>
      </c>
      <c r="E90" s="64">
        <v>0.93200000000000005</v>
      </c>
      <c r="F90" s="68">
        <v>108800</v>
      </c>
      <c r="G90" s="82">
        <v>24909.153664639998</v>
      </c>
      <c r="H90" s="83">
        <f t="shared" si="15"/>
        <v>83890.846335359995</v>
      </c>
      <c r="I90" s="68">
        <v>98700</v>
      </c>
      <c r="J90" s="82">
        <v>25374.306774880002</v>
      </c>
      <c r="K90" s="83">
        <f t="shared" si="16"/>
        <v>73325.693225119991</v>
      </c>
      <c r="L90" s="68">
        <v>108700</v>
      </c>
      <c r="M90" s="82">
        <v>25343.142670719997</v>
      </c>
      <c r="N90" s="83">
        <f t="shared" si="17"/>
        <v>83356.857329279999</v>
      </c>
      <c r="O90" s="68"/>
      <c r="P90" s="82"/>
      <c r="Q90" s="83"/>
      <c r="R90" s="68"/>
      <c r="S90" s="82"/>
      <c r="T90" s="83"/>
      <c r="U90" s="68">
        <v>21200</v>
      </c>
      <c r="V90" s="82">
        <v>37981.148762666664</v>
      </c>
      <c r="W90" s="83">
        <f t="shared" si="18"/>
        <v>-16781.148762666664</v>
      </c>
      <c r="X90" s="68">
        <v>160200</v>
      </c>
      <c r="Y90" s="82">
        <v>38115.808471999997</v>
      </c>
      <c r="Z90" s="83">
        <f t="shared" si="19"/>
        <v>122084.191528</v>
      </c>
      <c r="AA90" s="68">
        <v>140500</v>
      </c>
      <c r="AB90" s="82">
        <v>38816.038960533333</v>
      </c>
      <c r="AC90" s="83">
        <f t="shared" si="20"/>
        <v>101683.96103946667</v>
      </c>
      <c r="AD90" s="68">
        <v>143200</v>
      </c>
      <c r="AE90" s="82">
        <v>36251.733352800002</v>
      </c>
      <c r="AF90" s="83">
        <f t="shared" si="21"/>
        <v>106948.2666472</v>
      </c>
      <c r="AG90" s="68">
        <v>141300</v>
      </c>
      <c r="AH90" s="82">
        <v>31825.276335999999</v>
      </c>
      <c r="AI90" s="83">
        <f t="shared" si="22"/>
        <v>109474.723664</v>
      </c>
      <c r="AJ90" s="68">
        <v>165400</v>
      </c>
      <c r="AK90" s="82">
        <v>29608.392778346664</v>
      </c>
      <c r="AL90" s="83">
        <f t="shared" si="23"/>
        <v>135791.60722165334</v>
      </c>
      <c r="AM90" s="68">
        <v>154900</v>
      </c>
      <c r="AN90" s="82">
        <v>25904.096545599998</v>
      </c>
      <c r="AO90" s="83">
        <f t="shared" si="24"/>
        <v>128995.9034544</v>
      </c>
      <c r="AP90" s="68">
        <f t="shared" si="25"/>
        <v>1242900</v>
      </c>
      <c r="AQ90" s="82">
        <v>379451.35509605327</v>
      </c>
      <c r="AR90" s="83">
        <f t="shared" si="26"/>
        <v>863448.64490394667</v>
      </c>
      <c r="AS90" s="79">
        <f t="shared" si="27"/>
        <v>0.69470483941101191</v>
      </c>
    </row>
    <row r="91" spans="1:45" x14ac:dyDescent="0.25">
      <c r="A91" s="62">
        <v>87</v>
      </c>
      <c r="B91" s="61" t="s">
        <v>20</v>
      </c>
      <c r="C91" s="64" t="s">
        <v>26</v>
      </c>
      <c r="D91" s="61">
        <v>3.3</v>
      </c>
      <c r="E91" s="64">
        <v>0.47699999999999998</v>
      </c>
      <c r="F91" s="68"/>
      <c r="G91" s="82"/>
      <c r="H91" s="83"/>
      <c r="I91" s="68"/>
      <c r="J91" s="82"/>
      <c r="K91" s="83"/>
      <c r="L91" s="68"/>
      <c r="M91" s="82"/>
      <c r="N91" s="83"/>
      <c r="O91" s="68"/>
      <c r="P91" s="82"/>
      <c r="Q91" s="83"/>
      <c r="R91" s="68"/>
      <c r="S91" s="82"/>
      <c r="T91" s="83"/>
      <c r="U91" s="68"/>
      <c r="V91" s="82"/>
      <c r="W91" s="83"/>
      <c r="X91" s="68"/>
      <c r="Y91" s="82"/>
      <c r="Z91" s="83"/>
      <c r="AA91" s="68"/>
      <c r="AB91" s="82"/>
      <c r="AC91" s="83"/>
      <c r="AD91" s="68"/>
      <c r="AE91" s="82"/>
      <c r="AF91" s="83"/>
      <c r="AG91" s="68"/>
      <c r="AH91" s="82"/>
      <c r="AI91" s="83"/>
      <c r="AJ91" s="68"/>
      <c r="AK91" s="82"/>
      <c r="AL91" s="83"/>
      <c r="AM91" s="68"/>
      <c r="AN91" s="82"/>
      <c r="AO91" s="83"/>
      <c r="AP91" s="68"/>
      <c r="AQ91" s="82"/>
      <c r="AR91" s="83"/>
      <c r="AS91" s="79"/>
    </row>
    <row r="92" spans="1:45" x14ac:dyDescent="0.25">
      <c r="A92" s="62">
        <v>88</v>
      </c>
      <c r="B92" s="61" t="s">
        <v>21</v>
      </c>
      <c r="C92" s="64" t="s">
        <v>26</v>
      </c>
      <c r="D92" s="61"/>
      <c r="E92" s="64">
        <v>0.8</v>
      </c>
      <c r="F92" s="68"/>
      <c r="G92" s="82"/>
      <c r="H92" s="83"/>
      <c r="I92" s="68"/>
      <c r="J92" s="82"/>
      <c r="K92" s="83"/>
      <c r="L92" s="68"/>
      <c r="M92" s="82"/>
      <c r="N92" s="83"/>
      <c r="O92" s="68"/>
      <c r="P92" s="82"/>
      <c r="Q92" s="83"/>
      <c r="R92" s="68"/>
      <c r="S92" s="82"/>
      <c r="T92" s="83"/>
      <c r="U92" s="68"/>
      <c r="V92" s="82"/>
      <c r="W92" s="83"/>
      <c r="X92" s="68"/>
      <c r="Y92" s="82"/>
      <c r="Z92" s="83"/>
      <c r="AA92" s="68"/>
      <c r="AB92" s="82"/>
      <c r="AC92" s="83"/>
      <c r="AD92" s="68"/>
      <c r="AE92" s="82"/>
      <c r="AF92" s="83"/>
      <c r="AG92" s="68"/>
      <c r="AH92" s="82"/>
      <c r="AI92" s="83"/>
      <c r="AJ92" s="68"/>
      <c r="AK92" s="82"/>
      <c r="AL92" s="83"/>
      <c r="AM92" s="68"/>
      <c r="AN92" s="82"/>
      <c r="AO92" s="83"/>
      <c r="AP92" s="68"/>
      <c r="AQ92" s="82"/>
      <c r="AR92" s="83"/>
      <c r="AS92" s="79"/>
    </row>
    <row r="93" spans="1:45" x14ac:dyDescent="0.25">
      <c r="A93" s="62">
        <v>89</v>
      </c>
      <c r="B93" s="61" t="s">
        <v>20</v>
      </c>
      <c r="C93" s="64" t="s">
        <v>26</v>
      </c>
      <c r="D93" s="61">
        <v>2.2000000000000002</v>
      </c>
      <c r="E93" s="64">
        <v>0.66300000000000003</v>
      </c>
      <c r="F93" s="68">
        <v>102700</v>
      </c>
      <c r="G93" s="82">
        <v>18010.483089759993</v>
      </c>
      <c r="H93" s="83">
        <f t="shared" si="15"/>
        <v>84689.51691024001</v>
      </c>
      <c r="I93" s="68">
        <v>98800</v>
      </c>
      <c r="J93" s="82">
        <v>18341.380634919999</v>
      </c>
      <c r="K93" s="83">
        <f t="shared" si="16"/>
        <v>80458.619365079998</v>
      </c>
      <c r="L93" s="68">
        <v>100100</v>
      </c>
      <c r="M93" s="82">
        <v>18319.211320479997</v>
      </c>
      <c r="N93" s="83">
        <f t="shared" si="17"/>
        <v>81780.788679520003</v>
      </c>
      <c r="O93" s="68"/>
      <c r="P93" s="82"/>
      <c r="Q93" s="83"/>
      <c r="R93" s="68"/>
      <c r="S93" s="82"/>
      <c r="T93" s="83"/>
      <c r="U93" s="68"/>
      <c r="V93" s="82"/>
      <c r="W93" s="83"/>
      <c r="X93" s="68"/>
      <c r="Y93" s="82"/>
      <c r="Z93" s="83"/>
      <c r="AA93" s="68">
        <v>120800</v>
      </c>
      <c r="AB93" s="82">
        <v>27903.471234799996</v>
      </c>
      <c r="AC93" s="83">
        <f t="shared" si="20"/>
        <v>92896.528765199997</v>
      </c>
      <c r="AD93" s="68">
        <v>137600</v>
      </c>
      <c r="AE93" s="82">
        <v>26079.292460199998</v>
      </c>
      <c r="AF93" s="83">
        <f t="shared" si="21"/>
        <v>111520.7075398</v>
      </c>
      <c r="AG93" s="68">
        <v>137600</v>
      </c>
      <c r="AH93" s="82">
        <v>22930.428724000001</v>
      </c>
      <c r="AI93" s="83">
        <f t="shared" si="22"/>
        <v>114669.571276</v>
      </c>
      <c r="AJ93" s="68">
        <v>156000</v>
      </c>
      <c r="AK93" s="82">
        <v>21353.396751119999</v>
      </c>
      <c r="AL93" s="83">
        <f t="shared" si="23"/>
        <v>134646.60324888001</v>
      </c>
      <c r="AM93" s="68">
        <v>145500</v>
      </c>
      <c r="AN93" s="82">
        <v>18718.258980399994</v>
      </c>
      <c r="AO93" s="83">
        <f t="shared" si="24"/>
        <v>126781.74101960001</v>
      </c>
      <c r="AP93" s="68">
        <f t="shared" si="25"/>
        <v>999100</v>
      </c>
      <c r="AQ93" s="82">
        <v>273420.88492347993</v>
      </c>
      <c r="AR93" s="83">
        <f t="shared" si="26"/>
        <v>725679.11507652001</v>
      </c>
      <c r="AS93" s="79">
        <f t="shared" si="27"/>
        <v>0.7263328146096687</v>
      </c>
    </row>
    <row r="94" spans="1:45" x14ac:dyDescent="0.25">
      <c r="A94" s="62">
        <v>90</v>
      </c>
      <c r="B94" s="61" t="s">
        <v>20</v>
      </c>
      <c r="C94" s="64" t="s">
        <v>26</v>
      </c>
      <c r="D94" s="61">
        <v>2.2000000000000002</v>
      </c>
      <c r="E94" s="64">
        <v>0.86699999999999999</v>
      </c>
      <c r="F94" s="68"/>
      <c r="G94" s="82"/>
      <c r="H94" s="83"/>
      <c r="I94" s="68"/>
      <c r="J94" s="82"/>
      <c r="K94" s="83"/>
      <c r="L94" s="68"/>
      <c r="M94" s="82"/>
      <c r="N94" s="83"/>
      <c r="O94" s="68"/>
      <c r="P94" s="82"/>
      <c r="Q94" s="83"/>
      <c r="R94" s="68"/>
      <c r="S94" s="82"/>
      <c r="T94" s="83"/>
      <c r="U94" s="68"/>
      <c r="V94" s="82"/>
      <c r="W94" s="83"/>
      <c r="X94" s="68"/>
      <c r="Y94" s="82"/>
      <c r="Z94" s="83"/>
      <c r="AA94" s="68"/>
      <c r="AB94" s="82"/>
      <c r="AC94" s="83"/>
      <c r="AD94" s="68"/>
      <c r="AE94" s="82"/>
      <c r="AF94" s="83"/>
      <c r="AG94" s="68"/>
      <c r="AH94" s="82"/>
      <c r="AI94" s="83"/>
      <c r="AJ94" s="68"/>
      <c r="AK94" s="82"/>
      <c r="AL94" s="83"/>
      <c r="AM94" s="68"/>
      <c r="AN94" s="82"/>
      <c r="AO94" s="83"/>
      <c r="AP94" s="68"/>
      <c r="AQ94" s="82"/>
      <c r="AR94" s="83"/>
      <c r="AS94" s="79"/>
    </row>
    <row r="95" spans="1:45" x14ac:dyDescent="0.25">
      <c r="A95" s="62">
        <v>91</v>
      </c>
      <c r="B95" s="61" t="s">
        <v>20</v>
      </c>
      <c r="C95" s="64" t="s">
        <v>26</v>
      </c>
      <c r="D95" s="61">
        <v>2.64</v>
      </c>
      <c r="E95" s="64">
        <v>1.4790000000000001</v>
      </c>
      <c r="F95" s="68">
        <v>112300</v>
      </c>
      <c r="G95" s="82">
        <v>38937.305354079996</v>
      </c>
      <c r="H95" s="83">
        <f t="shared" si="15"/>
        <v>73362.694645920012</v>
      </c>
      <c r="I95" s="68">
        <v>98500</v>
      </c>
      <c r="J95" s="82">
        <v>39675.461416359998</v>
      </c>
      <c r="K95" s="83">
        <f t="shared" si="16"/>
        <v>58824.538583640002</v>
      </c>
      <c r="L95" s="68">
        <v>109700</v>
      </c>
      <c r="M95" s="82">
        <v>39626.006791839995</v>
      </c>
      <c r="N95" s="83">
        <f t="shared" si="17"/>
        <v>70073.993208160013</v>
      </c>
      <c r="O95" s="68"/>
      <c r="P95" s="82"/>
      <c r="Q95" s="83"/>
      <c r="R95" s="68"/>
      <c r="S95" s="82"/>
      <c r="T95" s="83"/>
      <c r="U95" s="68"/>
      <c r="V95" s="82"/>
      <c r="W95" s="83"/>
      <c r="X95" s="68"/>
      <c r="Y95" s="82"/>
      <c r="Z95" s="83"/>
      <c r="AA95" s="68">
        <v>9200</v>
      </c>
      <c r="AB95" s="82">
        <v>75113.832559984003</v>
      </c>
      <c r="AC95" s="83">
        <f t="shared" si="20"/>
        <v>-65913.832559984003</v>
      </c>
      <c r="AD95" s="68">
        <v>140700</v>
      </c>
      <c r="AE95" s="82">
        <v>65493.798436584009</v>
      </c>
      <c r="AF95" s="83">
        <f t="shared" si="21"/>
        <v>75206.201563415991</v>
      </c>
      <c r="AG95" s="68">
        <v>150300</v>
      </c>
      <c r="AH95" s="82">
        <v>49912.568692000001</v>
      </c>
      <c r="AI95" s="83">
        <f t="shared" si="22"/>
        <v>100387.431308</v>
      </c>
      <c r="AJ95" s="68">
        <v>147400</v>
      </c>
      <c r="AK95" s="82">
        <v>46394.574290960009</v>
      </c>
      <c r="AL95" s="83">
        <f t="shared" si="23"/>
        <v>101005.42570903999</v>
      </c>
      <c r="AM95" s="68">
        <v>156200</v>
      </c>
      <c r="AN95" s="82">
        <v>40516.1900332</v>
      </c>
      <c r="AO95" s="83">
        <f t="shared" si="24"/>
        <v>115683.80996680001</v>
      </c>
      <c r="AP95" s="68">
        <f t="shared" si="25"/>
        <v>924300</v>
      </c>
      <c r="AQ95" s="82">
        <v>642616.35364597605</v>
      </c>
      <c r="AR95" s="83">
        <f t="shared" si="26"/>
        <v>281683.64635402395</v>
      </c>
      <c r="AS95" s="79">
        <f t="shared" si="27"/>
        <v>0.30475348518232603</v>
      </c>
    </row>
    <row r="96" spans="1:45" x14ac:dyDescent="0.25">
      <c r="A96" s="62">
        <v>92</v>
      </c>
      <c r="B96" s="61" t="s">
        <v>20</v>
      </c>
      <c r="C96" s="64" t="s">
        <v>26</v>
      </c>
      <c r="D96" s="61">
        <v>3.3</v>
      </c>
      <c r="E96" s="64">
        <v>1.228</v>
      </c>
      <c r="F96" s="68">
        <v>89000</v>
      </c>
      <c r="G96" s="82">
        <v>36809.589476426663</v>
      </c>
      <c r="H96" s="83">
        <f t="shared" si="15"/>
        <v>52190.410523573337</v>
      </c>
      <c r="I96" s="68">
        <v>82800</v>
      </c>
      <c r="J96" s="82">
        <v>37755.073191920004</v>
      </c>
      <c r="K96" s="83">
        <f t="shared" si="16"/>
        <v>45044.926808079996</v>
      </c>
      <c r="L96" s="68">
        <v>89900</v>
      </c>
      <c r="M96" s="82">
        <v>37682.75737781333</v>
      </c>
      <c r="N96" s="83">
        <f t="shared" si="17"/>
        <v>52217.24262218667</v>
      </c>
      <c r="O96" s="68"/>
      <c r="P96" s="82"/>
      <c r="Q96" s="83"/>
      <c r="R96" s="68"/>
      <c r="S96" s="82"/>
      <c r="T96" s="83"/>
      <c r="U96" s="68"/>
      <c r="V96" s="82"/>
      <c r="W96" s="83"/>
      <c r="X96" s="68">
        <v>86400</v>
      </c>
      <c r="Y96" s="82">
        <v>69379.576103999992</v>
      </c>
      <c r="Z96" s="83">
        <f t="shared" si="19"/>
        <v>17020.423896000008</v>
      </c>
      <c r="AA96" s="68">
        <v>114600</v>
      </c>
      <c r="AB96" s="82">
        <v>71957.687299733341</v>
      </c>
      <c r="AC96" s="83">
        <f t="shared" si="20"/>
        <v>42642.312700266659</v>
      </c>
      <c r="AD96" s="68">
        <v>116800</v>
      </c>
      <c r="AE96" s="82">
        <v>52651.106295199992</v>
      </c>
      <c r="AF96" s="83">
        <f t="shared" si="21"/>
        <v>64148.893704800008</v>
      </c>
      <c r="AG96" s="68">
        <v>116500</v>
      </c>
      <c r="AH96" s="82">
        <v>46650.889263999998</v>
      </c>
      <c r="AI96" s="83">
        <f t="shared" si="22"/>
        <v>69849.110736000002</v>
      </c>
      <c r="AJ96" s="68">
        <v>132300</v>
      </c>
      <c r="AK96" s="82">
        <v>43550.803138453331</v>
      </c>
      <c r="AL96" s="83">
        <f t="shared" si="23"/>
        <v>88749.196861546661</v>
      </c>
      <c r="AM96" s="68">
        <v>126300</v>
      </c>
      <c r="AN96" s="82">
        <v>38065.478270399995</v>
      </c>
      <c r="AO96" s="83">
        <f t="shared" si="24"/>
        <v>88234.521729600005</v>
      </c>
      <c r="AP96" s="68">
        <f t="shared" si="25"/>
        <v>954600</v>
      </c>
      <c r="AQ96" s="82">
        <v>599532.43325074657</v>
      </c>
      <c r="AR96" s="83">
        <f t="shared" si="26"/>
        <v>355067.56674925343</v>
      </c>
      <c r="AS96" s="79">
        <f t="shared" si="27"/>
        <v>0.37195429158731763</v>
      </c>
    </row>
    <row r="97" spans="1:45" x14ac:dyDescent="0.25">
      <c r="A97" s="62">
        <v>93</v>
      </c>
      <c r="B97" s="61" t="s">
        <v>20</v>
      </c>
      <c r="C97" s="64" t="s">
        <v>26</v>
      </c>
      <c r="D97" s="61">
        <v>2.2000000000000002</v>
      </c>
      <c r="E97" s="64">
        <v>1.5780000000000001</v>
      </c>
      <c r="F97" s="68">
        <v>86400</v>
      </c>
      <c r="G97" s="82">
        <v>41476.221290559988</v>
      </c>
      <c r="H97" s="83">
        <f t="shared" si="15"/>
        <v>44923.778709440012</v>
      </c>
      <c r="I97" s="68">
        <v>72900</v>
      </c>
      <c r="J97" s="82">
        <v>42263.78739351999</v>
      </c>
      <c r="K97" s="83">
        <f t="shared" si="16"/>
        <v>30636.21260648001</v>
      </c>
      <c r="L97" s="68">
        <v>81500</v>
      </c>
      <c r="M97" s="82">
        <v>42211.022418879991</v>
      </c>
      <c r="N97" s="83">
        <f t="shared" si="17"/>
        <v>39288.977581120009</v>
      </c>
      <c r="O97" s="68"/>
      <c r="P97" s="82"/>
      <c r="Q97" s="83"/>
      <c r="R97" s="68"/>
      <c r="S97" s="82"/>
      <c r="T97" s="83"/>
      <c r="U97" s="68"/>
      <c r="V97" s="82"/>
      <c r="W97" s="83"/>
      <c r="X97" s="68"/>
      <c r="Y97" s="82"/>
      <c r="Z97" s="83"/>
      <c r="AA97" s="68"/>
      <c r="AB97" s="82"/>
      <c r="AC97" s="83"/>
      <c r="AD97" s="68">
        <v>78100</v>
      </c>
      <c r="AE97" s="82">
        <v>69810.329528688031</v>
      </c>
      <c r="AF97" s="83">
        <f t="shared" si="21"/>
        <v>8289.6704713119689</v>
      </c>
      <c r="AG97" s="68">
        <v>137800</v>
      </c>
      <c r="AH97" s="82">
        <v>53186.137144</v>
      </c>
      <c r="AI97" s="83">
        <f t="shared" si="22"/>
        <v>84613.862855999992</v>
      </c>
      <c r="AJ97" s="68">
        <v>156700</v>
      </c>
      <c r="AK97" s="82">
        <v>49432.658330720005</v>
      </c>
      <c r="AL97" s="83">
        <f t="shared" si="23"/>
        <v>107267.34166927999</v>
      </c>
      <c r="AM97" s="68">
        <v>147200</v>
      </c>
      <c r="AN97" s="82">
        <v>43160.791962399999</v>
      </c>
      <c r="AO97" s="83">
        <f t="shared" si="24"/>
        <v>104039.20803760001</v>
      </c>
      <c r="AP97" s="68">
        <f t="shared" si="25"/>
        <v>760600</v>
      </c>
      <c r="AQ97" s="82">
        <v>688660.2491383201</v>
      </c>
      <c r="AR97" s="83">
        <f t="shared" si="26"/>
        <v>71939.750861679902</v>
      </c>
      <c r="AS97" s="79">
        <f t="shared" si="27"/>
        <v>9.4582896215724299E-2</v>
      </c>
    </row>
    <row r="98" spans="1:45" x14ac:dyDescent="0.25">
      <c r="A98" s="62">
        <v>94</v>
      </c>
      <c r="B98" s="61" t="s">
        <v>20</v>
      </c>
      <c r="C98" s="64" t="s">
        <v>26</v>
      </c>
      <c r="D98" s="61">
        <v>2.2000000000000002</v>
      </c>
      <c r="E98" s="64">
        <v>0.246</v>
      </c>
      <c r="F98" s="68"/>
      <c r="G98" s="82"/>
      <c r="H98" s="83"/>
      <c r="I98" s="68"/>
      <c r="J98" s="82"/>
      <c r="K98" s="83"/>
      <c r="L98" s="68"/>
      <c r="M98" s="82"/>
      <c r="N98" s="83"/>
      <c r="O98" s="68"/>
      <c r="P98" s="82"/>
      <c r="Q98" s="83"/>
      <c r="R98" s="68"/>
      <c r="S98" s="82"/>
      <c r="T98" s="83"/>
      <c r="U98" s="68"/>
      <c r="V98" s="82"/>
      <c r="W98" s="83"/>
      <c r="X98" s="68"/>
      <c r="Y98" s="82"/>
      <c r="Z98" s="83"/>
      <c r="AA98" s="68"/>
      <c r="AB98" s="82"/>
      <c r="AC98" s="83"/>
      <c r="AD98" s="68"/>
      <c r="AE98" s="82"/>
      <c r="AF98" s="83"/>
      <c r="AG98" s="68"/>
      <c r="AH98" s="82"/>
      <c r="AI98" s="83"/>
      <c r="AJ98" s="68"/>
      <c r="AK98" s="82"/>
      <c r="AL98" s="83"/>
      <c r="AM98" s="68"/>
      <c r="AN98" s="82"/>
      <c r="AO98" s="83"/>
      <c r="AP98" s="68"/>
      <c r="AQ98" s="82"/>
      <c r="AR98" s="83"/>
      <c r="AS98" s="79"/>
    </row>
    <row r="99" spans="1:45" x14ac:dyDescent="0.25">
      <c r="A99" s="62">
        <v>95</v>
      </c>
      <c r="B99" s="61" t="s">
        <v>20</v>
      </c>
      <c r="C99" s="64" t="s">
        <v>26</v>
      </c>
      <c r="D99" s="61">
        <v>1.32</v>
      </c>
      <c r="E99" s="64">
        <v>0.7410000000000001</v>
      </c>
      <c r="F99" s="68">
        <v>43600</v>
      </c>
      <c r="G99" s="82">
        <v>20010.841100320002</v>
      </c>
      <c r="H99" s="83">
        <f t="shared" si="15"/>
        <v>23589.158899679998</v>
      </c>
      <c r="I99" s="68">
        <v>40600</v>
      </c>
      <c r="J99" s="82">
        <v>20380.667768440002</v>
      </c>
      <c r="K99" s="83">
        <f t="shared" si="16"/>
        <v>20219.332231559998</v>
      </c>
      <c r="L99" s="68">
        <v>43900</v>
      </c>
      <c r="M99" s="82">
        <v>20355.890299360002</v>
      </c>
      <c r="N99" s="83">
        <f t="shared" si="17"/>
        <v>23544.109700639998</v>
      </c>
      <c r="O99" s="68">
        <v>45800</v>
      </c>
      <c r="P99" s="82">
        <v>25141.000778599999</v>
      </c>
      <c r="Q99" s="83">
        <f t="shared" si="28"/>
        <v>20658.999221400001</v>
      </c>
      <c r="R99" s="68">
        <v>58000</v>
      </c>
      <c r="S99" s="82">
        <v>27207.319341999999</v>
      </c>
      <c r="T99" s="83">
        <f t="shared" si="29"/>
        <v>30792.680658000001</v>
      </c>
      <c r="U99" s="68">
        <v>59500</v>
      </c>
      <c r="V99" s="82">
        <v>30403.918747999996</v>
      </c>
      <c r="W99" s="83">
        <f t="shared" si="18"/>
        <v>29096.081252000004</v>
      </c>
      <c r="X99" s="68">
        <v>67600</v>
      </c>
      <c r="Y99" s="82">
        <v>30510.981886000001</v>
      </c>
      <c r="Z99" s="83">
        <f t="shared" si="19"/>
        <v>37089.018113999999</v>
      </c>
      <c r="AA99" s="68">
        <v>68900</v>
      </c>
      <c r="AB99" s="82">
        <v>31067.7102036</v>
      </c>
      <c r="AC99" s="83">
        <f t="shared" si="20"/>
        <v>37832.2897964</v>
      </c>
      <c r="AD99" s="68">
        <v>69200</v>
      </c>
      <c r="AE99" s="82">
        <v>29028.922161400002</v>
      </c>
      <c r="AF99" s="83">
        <f t="shared" si="21"/>
        <v>40171.077838600002</v>
      </c>
      <c r="AG99" s="68">
        <v>58700</v>
      </c>
      <c r="AH99" s="82">
        <v>25509.603867999998</v>
      </c>
      <c r="AI99" s="83">
        <f t="shared" si="22"/>
        <v>33190.396132000002</v>
      </c>
      <c r="AJ99" s="68">
        <v>77100</v>
      </c>
      <c r="AK99" s="82">
        <v>23747.038721839999</v>
      </c>
      <c r="AL99" s="83">
        <f t="shared" si="23"/>
        <v>53352.961278160001</v>
      </c>
      <c r="AM99" s="68">
        <v>73100</v>
      </c>
      <c r="AN99" s="82">
        <v>20801.884742800001</v>
      </c>
      <c r="AO99" s="83">
        <f t="shared" si="24"/>
        <v>52298.115257199999</v>
      </c>
      <c r="AP99" s="68">
        <f t="shared" si="25"/>
        <v>706000</v>
      </c>
      <c r="AQ99" s="82">
        <v>304165.77962036</v>
      </c>
      <c r="AR99" s="83">
        <f t="shared" si="26"/>
        <v>401834.22037964</v>
      </c>
      <c r="AS99" s="79">
        <f t="shared" si="27"/>
        <v>0.56917028382385271</v>
      </c>
    </row>
    <row r="100" spans="1:45" x14ac:dyDescent="0.25">
      <c r="A100" s="62">
        <v>96</v>
      </c>
      <c r="B100" s="61" t="s">
        <v>20</v>
      </c>
      <c r="C100" s="64" t="s">
        <v>26</v>
      </c>
      <c r="D100" s="61">
        <v>2.2000000000000002</v>
      </c>
      <c r="E100" s="64">
        <v>0.96299999999999997</v>
      </c>
      <c r="F100" s="68">
        <v>70300</v>
      </c>
      <c r="G100" s="82">
        <v>25704.167745759998</v>
      </c>
      <c r="H100" s="83">
        <f t="shared" si="15"/>
        <v>44595.832254239998</v>
      </c>
      <c r="I100" s="68">
        <v>64100</v>
      </c>
      <c r="J100" s="82">
        <v>26184.792686920002</v>
      </c>
      <c r="K100" s="83">
        <f t="shared" si="16"/>
        <v>37915.207313079998</v>
      </c>
      <c r="L100" s="68">
        <v>70400</v>
      </c>
      <c r="M100" s="82">
        <v>26152.592008480002</v>
      </c>
      <c r="N100" s="83">
        <f t="shared" si="17"/>
        <v>44247.407991519998</v>
      </c>
      <c r="O100" s="68"/>
      <c r="P100" s="82"/>
      <c r="Q100" s="83"/>
      <c r="R100" s="68"/>
      <c r="S100" s="82"/>
      <c r="T100" s="83"/>
      <c r="U100" s="68"/>
      <c r="V100" s="82"/>
      <c r="W100" s="83"/>
      <c r="X100" s="68">
        <v>101100</v>
      </c>
      <c r="Y100" s="82">
        <v>39350.099698000005</v>
      </c>
      <c r="Z100" s="83">
        <f t="shared" si="19"/>
        <v>61749.900301999995</v>
      </c>
      <c r="AA100" s="68">
        <v>89500</v>
      </c>
      <c r="AB100" s="82">
        <v>40073.6211148</v>
      </c>
      <c r="AC100" s="83">
        <f t="shared" si="20"/>
        <v>49426.3788852</v>
      </c>
      <c r="AD100" s="68">
        <v>90100</v>
      </c>
      <c r="AE100" s="82">
        <v>37424.022080200004</v>
      </c>
      <c r="AF100" s="83">
        <f t="shared" si="21"/>
        <v>52675.977919799996</v>
      </c>
      <c r="AG100" s="68">
        <v>90400</v>
      </c>
      <c r="AH100" s="82">
        <v>32850.333123999997</v>
      </c>
      <c r="AI100" s="83">
        <f t="shared" si="22"/>
        <v>57549.666876000003</v>
      </c>
      <c r="AJ100" s="68">
        <v>103400</v>
      </c>
      <c r="AK100" s="82">
        <v>30559.712023119999</v>
      </c>
      <c r="AL100" s="83">
        <f t="shared" si="23"/>
        <v>72840.287976880005</v>
      </c>
      <c r="AM100" s="68">
        <v>98700</v>
      </c>
      <c r="AN100" s="82">
        <v>26732.204220400003</v>
      </c>
      <c r="AO100" s="83">
        <f t="shared" si="24"/>
        <v>71967.795779599997</v>
      </c>
      <c r="AP100" s="68">
        <f t="shared" si="25"/>
        <v>778000</v>
      </c>
      <c r="AQ100" s="82">
        <v>391670.47991148004</v>
      </c>
      <c r="AR100" s="83">
        <f t="shared" si="26"/>
        <v>386329.52008851996</v>
      </c>
      <c r="AS100" s="79">
        <f t="shared" si="27"/>
        <v>0.49656750654051407</v>
      </c>
    </row>
    <row r="101" spans="1:45" x14ac:dyDescent="0.25">
      <c r="A101" s="62">
        <v>97</v>
      </c>
      <c r="B101" s="61" t="s">
        <v>20</v>
      </c>
      <c r="C101" s="64" t="s">
        <v>26</v>
      </c>
      <c r="D101" s="61">
        <v>4.4000000000000004</v>
      </c>
      <c r="E101" s="64">
        <v>2.3650000000000002</v>
      </c>
      <c r="F101" s="68">
        <v>143800</v>
      </c>
      <c r="G101" s="82">
        <v>62322.881810559993</v>
      </c>
      <c r="H101" s="83">
        <f t="shared" si="15"/>
        <v>81477.118189440007</v>
      </c>
      <c r="I101" s="68">
        <v>148900</v>
      </c>
      <c r="J101" s="82">
        <v>63554.44723012</v>
      </c>
      <c r="K101" s="83">
        <f t="shared" si="16"/>
        <v>85345.55276988</v>
      </c>
      <c r="L101" s="68">
        <v>155800</v>
      </c>
      <c r="M101" s="82">
        <v>63470.554066079996</v>
      </c>
      <c r="N101" s="83">
        <f t="shared" si="17"/>
        <v>92329.445933920011</v>
      </c>
      <c r="O101" s="68"/>
      <c r="P101" s="82"/>
      <c r="Q101" s="83"/>
      <c r="R101" s="68"/>
      <c r="S101" s="82"/>
      <c r="T101" s="83"/>
      <c r="U101" s="68">
        <v>73900</v>
      </c>
      <c r="V101" s="82">
        <v>120378.47757522133</v>
      </c>
      <c r="W101" s="83">
        <f t="shared" si="18"/>
        <v>-46478.477575221332</v>
      </c>
      <c r="X101" s="68">
        <v>223200</v>
      </c>
      <c r="Y101" s="82">
        <v>121125.15352495466</v>
      </c>
      <c r="Z101" s="83">
        <f t="shared" si="19"/>
        <v>102074.84647504534</v>
      </c>
      <c r="AA101" s="68">
        <v>194700</v>
      </c>
      <c r="AB101" s="82">
        <v>125386.87938388799</v>
      </c>
      <c r="AC101" s="83">
        <f t="shared" si="20"/>
        <v>69313.120616112006</v>
      </c>
      <c r="AD101" s="68">
        <v>188200</v>
      </c>
      <c r="AE101" s="82">
        <v>110003.93097155466</v>
      </c>
      <c r="AF101" s="83">
        <f t="shared" si="21"/>
        <v>78196.069028445345</v>
      </c>
      <c r="AG101" s="68">
        <v>210800</v>
      </c>
      <c r="AH101" s="82">
        <v>83389.038514954678</v>
      </c>
      <c r="AI101" s="83">
        <f t="shared" si="22"/>
        <v>127410.96148504532</v>
      </c>
      <c r="AJ101" s="68">
        <v>245700</v>
      </c>
      <c r="AK101" s="82">
        <v>74332.068341253325</v>
      </c>
      <c r="AL101" s="83">
        <f t="shared" si="23"/>
        <v>171367.93165874667</v>
      </c>
      <c r="AM101" s="68">
        <v>227240</v>
      </c>
      <c r="AN101" s="82">
        <v>64839.126864400001</v>
      </c>
      <c r="AO101" s="83">
        <f t="shared" si="24"/>
        <v>162400.87313560001</v>
      </c>
      <c r="AP101" s="68">
        <f t="shared" si="25"/>
        <v>1812240</v>
      </c>
      <c r="AQ101" s="82">
        <v>1063835.6284334746</v>
      </c>
      <c r="AR101" s="83">
        <f t="shared" si="26"/>
        <v>748404.37156652543</v>
      </c>
      <c r="AS101" s="79">
        <f t="shared" si="27"/>
        <v>0.41297199684728592</v>
      </c>
    </row>
    <row r="102" spans="1:45" x14ac:dyDescent="0.25">
      <c r="A102" s="62">
        <v>98</v>
      </c>
      <c r="B102" s="61" t="s">
        <v>20</v>
      </c>
      <c r="C102" s="64" t="s">
        <v>26</v>
      </c>
      <c r="D102" s="61">
        <v>4.4000000000000004</v>
      </c>
      <c r="E102" s="64">
        <v>1.9319999999999999</v>
      </c>
      <c r="F102" s="68">
        <v>203900</v>
      </c>
      <c r="G102" s="82">
        <v>50554.76918463999</v>
      </c>
      <c r="H102" s="83">
        <f t="shared" si="15"/>
        <v>153345.23081536</v>
      </c>
      <c r="I102" s="68">
        <v>179500</v>
      </c>
      <c r="J102" s="82">
        <v>51519.013614880008</v>
      </c>
      <c r="K102" s="83">
        <f t="shared" si="16"/>
        <v>127980.98638511999</v>
      </c>
      <c r="L102" s="68">
        <v>199700</v>
      </c>
      <c r="M102" s="82">
        <v>51454.411630720002</v>
      </c>
      <c r="N102" s="83">
        <f t="shared" si="17"/>
        <v>148245.58836927998</v>
      </c>
      <c r="O102" s="68"/>
      <c r="P102" s="82"/>
      <c r="Q102" s="83"/>
      <c r="R102" s="68"/>
      <c r="S102" s="82"/>
      <c r="T102" s="83"/>
      <c r="U102" s="68"/>
      <c r="V102" s="82"/>
      <c r="W102" s="83"/>
      <c r="X102" s="68"/>
      <c r="Y102" s="82"/>
      <c r="Z102" s="83"/>
      <c r="AA102" s="68"/>
      <c r="AB102" s="82"/>
      <c r="AC102" s="83"/>
      <c r="AD102" s="68">
        <v>33500</v>
      </c>
      <c r="AE102" s="82">
        <v>85245.198282272046</v>
      </c>
      <c r="AF102" s="83">
        <f t="shared" si="21"/>
        <v>-51745.198282272046</v>
      </c>
      <c r="AG102" s="68">
        <v>258700</v>
      </c>
      <c r="AH102" s="82">
        <v>64891.624336000008</v>
      </c>
      <c r="AI102" s="83">
        <f t="shared" si="22"/>
        <v>193808.37566399999</v>
      </c>
      <c r="AJ102" s="68">
        <v>283500</v>
      </c>
      <c r="AK102" s="82">
        <v>60296.110351679999</v>
      </c>
      <c r="AL102" s="83">
        <f t="shared" si="23"/>
        <v>223203.88964832001</v>
      </c>
      <c r="AM102" s="68">
        <v>264520</v>
      </c>
      <c r="AN102" s="82">
        <v>52617.247345599993</v>
      </c>
      <c r="AO102" s="83">
        <f t="shared" si="24"/>
        <v>211902.75265440001</v>
      </c>
      <c r="AP102" s="68">
        <f t="shared" si="25"/>
        <v>1423320</v>
      </c>
      <c r="AQ102" s="82">
        <v>840438.52738608024</v>
      </c>
      <c r="AR102" s="83">
        <f t="shared" si="26"/>
        <v>582881.47261391976</v>
      </c>
      <c r="AS102" s="79">
        <f t="shared" si="27"/>
        <v>0.40952243530191368</v>
      </c>
    </row>
    <row r="103" spans="1:45" x14ac:dyDescent="0.25">
      <c r="A103" s="62">
        <v>99</v>
      </c>
      <c r="B103" s="61" t="s">
        <v>20</v>
      </c>
      <c r="C103" s="64" t="s">
        <v>26</v>
      </c>
      <c r="D103" s="61">
        <v>4.4000000000000004</v>
      </c>
      <c r="E103" s="64">
        <v>1.224</v>
      </c>
      <c r="F103" s="68"/>
      <c r="G103" s="82"/>
      <c r="H103" s="83"/>
      <c r="I103" s="68"/>
      <c r="J103" s="82"/>
      <c r="K103" s="83"/>
      <c r="L103" s="68"/>
      <c r="M103" s="82"/>
      <c r="N103" s="83"/>
      <c r="O103" s="68"/>
      <c r="P103" s="82"/>
      <c r="Q103" s="83"/>
      <c r="R103" s="68"/>
      <c r="S103" s="82"/>
      <c r="T103" s="83"/>
      <c r="U103" s="68"/>
      <c r="V103" s="82"/>
      <c r="W103" s="83"/>
      <c r="X103" s="68"/>
      <c r="Y103" s="82"/>
      <c r="Z103" s="83"/>
      <c r="AA103" s="68"/>
      <c r="AB103" s="82"/>
      <c r="AC103" s="83"/>
      <c r="AD103" s="68"/>
      <c r="AE103" s="82"/>
      <c r="AF103" s="83"/>
      <c r="AG103" s="68"/>
      <c r="AH103" s="82"/>
      <c r="AI103" s="83"/>
      <c r="AJ103" s="68"/>
      <c r="AK103" s="82"/>
      <c r="AL103" s="83"/>
      <c r="AM103" s="68"/>
      <c r="AN103" s="82"/>
      <c r="AO103" s="83"/>
      <c r="AP103" s="68"/>
      <c r="AQ103" s="82"/>
      <c r="AR103" s="83"/>
      <c r="AS103" s="79"/>
    </row>
    <row r="104" spans="1:45" x14ac:dyDescent="0.25">
      <c r="A104" s="62">
        <v>100</v>
      </c>
      <c r="B104" s="61" t="s">
        <v>20</v>
      </c>
      <c r="C104" s="64" t="s">
        <v>26</v>
      </c>
      <c r="D104" s="61">
        <v>3.3</v>
      </c>
      <c r="E104" s="64">
        <v>1.734</v>
      </c>
      <c r="F104" s="68">
        <v>119600</v>
      </c>
      <c r="G104" s="82">
        <v>45476.937311679991</v>
      </c>
      <c r="H104" s="83">
        <f t="shared" si="15"/>
        <v>74123.062688320002</v>
      </c>
      <c r="I104" s="68">
        <v>104200</v>
      </c>
      <c r="J104" s="82">
        <v>46342.361660559996</v>
      </c>
      <c r="K104" s="83">
        <f t="shared" si="16"/>
        <v>57857.638339440004</v>
      </c>
      <c r="L104" s="68">
        <v>115000</v>
      </c>
      <c r="M104" s="82">
        <v>46284.380376639994</v>
      </c>
      <c r="N104" s="83">
        <f t="shared" si="17"/>
        <v>68715.619623360006</v>
      </c>
      <c r="O104" s="68"/>
      <c r="P104" s="82"/>
      <c r="Q104" s="83"/>
      <c r="R104" s="68"/>
      <c r="S104" s="82"/>
      <c r="T104" s="83"/>
      <c r="U104" s="68">
        <v>50300</v>
      </c>
      <c r="V104" s="82">
        <v>84218.674707263955</v>
      </c>
      <c r="W104" s="83">
        <f t="shared" si="18"/>
        <v>-33918.674707263955</v>
      </c>
      <c r="X104" s="68">
        <v>168600</v>
      </c>
      <c r="Y104" s="82">
        <v>84810.952463263995</v>
      </c>
      <c r="Z104" s="83">
        <f t="shared" si="19"/>
        <v>83789.047536736005</v>
      </c>
      <c r="AA104" s="68">
        <v>146300</v>
      </c>
      <c r="AB104" s="82">
        <v>87890.796794463997</v>
      </c>
      <c r="AC104" s="83">
        <f t="shared" si="20"/>
        <v>58409.203205536003</v>
      </c>
      <c r="AD104" s="68">
        <v>146800</v>
      </c>
      <c r="AE104" s="82">
        <v>76612.136098063973</v>
      </c>
      <c r="AF104" s="83">
        <f t="shared" si="21"/>
        <v>70187.863901936027</v>
      </c>
      <c r="AG104" s="68">
        <v>185700</v>
      </c>
      <c r="AH104" s="82">
        <v>58344.487431999994</v>
      </c>
      <c r="AI104" s="83">
        <f t="shared" si="22"/>
        <v>127355.51256800001</v>
      </c>
      <c r="AJ104" s="68">
        <v>147300</v>
      </c>
      <c r="AK104" s="82">
        <v>54219.942272159984</v>
      </c>
      <c r="AL104" s="83">
        <f t="shared" si="23"/>
        <v>93080.057727840016</v>
      </c>
      <c r="AM104" s="68">
        <v>166800</v>
      </c>
      <c r="AN104" s="82">
        <v>47328.04348719999</v>
      </c>
      <c r="AO104" s="83">
        <f t="shared" si="24"/>
        <v>119471.95651280001</v>
      </c>
      <c r="AP104" s="68">
        <f t="shared" si="25"/>
        <v>1350600</v>
      </c>
      <c r="AQ104" s="82">
        <v>755545.59209495981</v>
      </c>
      <c r="AR104" s="83">
        <f t="shared" si="26"/>
        <v>595054.40790504019</v>
      </c>
      <c r="AS104" s="79">
        <f t="shared" si="27"/>
        <v>0.44058522723607302</v>
      </c>
    </row>
    <row r="105" spans="1:45" x14ac:dyDescent="0.25">
      <c r="A105" s="62">
        <v>101</v>
      </c>
      <c r="B105" s="61" t="s">
        <v>20</v>
      </c>
      <c r="C105" s="64" t="s">
        <v>27</v>
      </c>
      <c r="D105" s="61">
        <v>1.32</v>
      </c>
      <c r="E105" s="64">
        <v>1.347</v>
      </c>
      <c r="F105" s="68">
        <v>54300</v>
      </c>
      <c r="G105" s="82">
        <v>40170</v>
      </c>
      <c r="H105" s="83">
        <f t="shared" si="15"/>
        <v>14130</v>
      </c>
      <c r="I105" s="68">
        <v>49500</v>
      </c>
      <c r="J105" s="82">
        <v>40597</v>
      </c>
      <c r="K105" s="83">
        <f t="shared" si="16"/>
        <v>8903</v>
      </c>
      <c r="L105" s="68">
        <v>54100</v>
      </c>
      <c r="M105" s="82">
        <v>40569</v>
      </c>
      <c r="N105" s="83">
        <f t="shared" si="17"/>
        <v>13531</v>
      </c>
      <c r="O105" s="68">
        <v>56900</v>
      </c>
      <c r="P105" s="82">
        <v>46100</v>
      </c>
      <c r="Q105" s="83">
        <f t="shared" si="28"/>
        <v>10800</v>
      </c>
      <c r="R105" s="68">
        <v>82300</v>
      </c>
      <c r="S105" s="82">
        <v>48489</v>
      </c>
      <c r="T105" s="83">
        <f t="shared" si="29"/>
        <v>33811</v>
      </c>
      <c r="U105" s="68">
        <v>73700</v>
      </c>
      <c r="V105" s="82">
        <v>52185</v>
      </c>
      <c r="W105" s="83">
        <f t="shared" si="18"/>
        <v>21515</v>
      </c>
      <c r="X105" s="68">
        <v>94900</v>
      </c>
      <c r="Y105" s="82">
        <v>52309</v>
      </c>
      <c r="Z105" s="83">
        <f t="shared" si="19"/>
        <v>42591</v>
      </c>
      <c r="AA105" s="68">
        <v>72000</v>
      </c>
      <c r="AB105" s="82">
        <v>52952</v>
      </c>
      <c r="AC105" s="83">
        <f t="shared" si="20"/>
        <v>19048</v>
      </c>
      <c r="AD105" s="68">
        <v>72200</v>
      </c>
      <c r="AE105" s="82">
        <v>50595</v>
      </c>
      <c r="AF105" s="83">
        <f t="shared" si="21"/>
        <v>21605</v>
      </c>
      <c r="AG105" s="68">
        <v>72100</v>
      </c>
      <c r="AH105" s="82">
        <v>46527</v>
      </c>
      <c r="AI105" s="83">
        <f t="shared" si="22"/>
        <v>25573</v>
      </c>
      <c r="AJ105" s="68">
        <v>85100</v>
      </c>
      <c r="AK105" s="82">
        <v>44489</v>
      </c>
      <c r="AL105" s="83">
        <f t="shared" si="23"/>
        <v>40611</v>
      </c>
      <c r="AM105" s="68">
        <v>79500</v>
      </c>
      <c r="AN105" s="82">
        <v>41084</v>
      </c>
      <c r="AO105" s="83">
        <f t="shared" si="24"/>
        <v>38416</v>
      </c>
      <c r="AP105" s="68">
        <f t="shared" si="25"/>
        <v>846600</v>
      </c>
      <c r="AQ105" s="82">
        <v>556065.74676802999</v>
      </c>
      <c r="AR105" s="83">
        <f t="shared" si="26"/>
        <v>290534.25323197001</v>
      </c>
      <c r="AS105" s="79">
        <f t="shared" si="27"/>
        <v>0.34317771466096153</v>
      </c>
    </row>
    <row r="106" spans="1:45" x14ac:dyDescent="0.25">
      <c r="A106" s="62">
        <v>102</v>
      </c>
      <c r="B106" s="61" t="s">
        <v>20</v>
      </c>
      <c r="C106" s="64" t="s">
        <v>26</v>
      </c>
      <c r="D106" s="61">
        <v>2.2000000000000002</v>
      </c>
      <c r="E106" s="64">
        <v>1.377</v>
      </c>
      <c r="F106" s="68">
        <v>82300</v>
      </c>
      <c r="G106" s="82">
        <v>36321.45257103999</v>
      </c>
      <c r="H106" s="83">
        <f t="shared" si="15"/>
        <v>45978.54742896001</v>
      </c>
      <c r="I106" s="68">
        <v>70700</v>
      </c>
      <c r="J106" s="82">
        <v>37008.701318680003</v>
      </c>
      <c r="K106" s="83">
        <f t="shared" si="16"/>
        <v>33691.298681319997</v>
      </c>
      <c r="L106" s="68">
        <v>79800</v>
      </c>
      <c r="M106" s="82">
        <v>36962.657357919998</v>
      </c>
      <c r="N106" s="83">
        <f t="shared" si="17"/>
        <v>42837.342642080002</v>
      </c>
      <c r="O106" s="68"/>
      <c r="P106" s="82"/>
      <c r="Q106" s="83"/>
      <c r="R106" s="68"/>
      <c r="S106" s="82"/>
      <c r="T106" s="83"/>
      <c r="U106" s="68">
        <v>23100</v>
      </c>
      <c r="V106" s="82">
        <v>67086.949914591969</v>
      </c>
      <c r="W106" s="83">
        <f t="shared" si="18"/>
        <v>-43986.949914591969</v>
      </c>
      <c r="X106" s="68">
        <v>123400</v>
      </c>
      <c r="Y106" s="82">
        <v>67557.288132592017</v>
      </c>
      <c r="Z106" s="83">
        <f t="shared" si="19"/>
        <v>55842.711867407983</v>
      </c>
      <c r="AA106" s="68">
        <v>100700</v>
      </c>
      <c r="AB106" s="82">
        <v>70003.046866192002</v>
      </c>
      <c r="AC106" s="83">
        <f t="shared" si="20"/>
        <v>30696.953133807998</v>
      </c>
      <c r="AD106" s="68">
        <v>102500</v>
      </c>
      <c r="AE106" s="82">
        <v>53079.748955800002</v>
      </c>
      <c r="AF106" s="83">
        <f t="shared" si="21"/>
        <v>49420.251044199998</v>
      </c>
      <c r="AG106" s="68">
        <v>101200</v>
      </c>
      <c r="AH106" s="82">
        <v>46539.801195999993</v>
      </c>
      <c r="AI106" s="83">
        <f t="shared" si="22"/>
        <v>54660.198804000007</v>
      </c>
      <c r="AJ106" s="68">
        <v>96500</v>
      </c>
      <c r="AK106" s="82">
        <v>43264.427098479995</v>
      </c>
      <c r="AL106" s="83">
        <f t="shared" si="23"/>
        <v>53235.572901520005</v>
      </c>
      <c r="AM106" s="68">
        <v>111000</v>
      </c>
      <c r="AN106" s="82">
        <v>37791.448651599996</v>
      </c>
      <c r="AO106" s="83">
        <f t="shared" si="24"/>
        <v>73208.551348400011</v>
      </c>
      <c r="AP106" s="68">
        <f t="shared" si="25"/>
        <v>891200</v>
      </c>
      <c r="AQ106" s="82">
        <v>591165.0134610961</v>
      </c>
      <c r="AR106" s="83">
        <f t="shared" si="26"/>
        <v>300034.9865389039</v>
      </c>
      <c r="AS106" s="79">
        <f t="shared" si="27"/>
        <v>0.33666403336950618</v>
      </c>
    </row>
    <row r="107" spans="1:45" x14ac:dyDescent="0.25">
      <c r="A107" s="62">
        <v>103</v>
      </c>
      <c r="B107" s="61" t="s">
        <v>20</v>
      </c>
      <c r="C107" s="64" t="s">
        <v>27</v>
      </c>
      <c r="D107" s="61">
        <v>1.32</v>
      </c>
      <c r="E107" s="64">
        <v>1.819</v>
      </c>
      <c r="F107" s="68">
        <v>57000</v>
      </c>
      <c r="G107" s="82">
        <v>47868</v>
      </c>
      <c r="H107" s="83">
        <f t="shared" si="15"/>
        <v>9132</v>
      </c>
      <c r="I107" s="68">
        <v>48800</v>
      </c>
      <c r="J107" s="82">
        <v>48445</v>
      </c>
      <c r="K107" s="83">
        <f t="shared" si="16"/>
        <v>355</v>
      </c>
      <c r="L107" s="68">
        <v>59800</v>
      </c>
      <c r="M107" s="82">
        <v>48407</v>
      </c>
      <c r="N107" s="83">
        <f t="shared" si="17"/>
        <v>11393</v>
      </c>
      <c r="O107" s="68">
        <v>34000</v>
      </c>
      <c r="P107" s="82">
        <v>55877</v>
      </c>
      <c r="Q107" s="83">
        <f t="shared" si="28"/>
        <v>-21877</v>
      </c>
      <c r="R107" s="68">
        <v>71400</v>
      </c>
      <c r="S107" s="82">
        <v>59103</v>
      </c>
      <c r="T107" s="83">
        <f t="shared" si="29"/>
        <v>12297</v>
      </c>
      <c r="U107" s="68">
        <v>82800</v>
      </c>
      <c r="V107" s="82">
        <v>64093</v>
      </c>
      <c r="W107" s="83">
        <f t="shared" si="18"/>
        <v>18707</v>
      </c>
      <c r="X107" s="68">
        <v>90400</v>
      </c>
      <c r="Y107" s="82">
        <v>64260</v>
      </c>
      <c r="Z107" s="83">
        <f t="shared" si="19"/>
        <v>26140</v>
      </c>
      <c r="AA107" s="68">
        <v>83000</v>
      </c>
      <c r="AB107" s="82">
        <v>65130</v>
      </c>
      <c r="AC107" s="83">
        <f t="shared" si="20"/>
        <v>17870</v>
      </c>
      <c r="AD107" s="68">
        <v>79900</v>
      </c>
      <c r="AE107" s="82">
        <v>61947</v>
      </c>
      <c r="AF107" s="83">
        <f t="shared" si="21"/>
        <v>17953</v>
      </c>
      <c r="AG107" s="68">
        <v>78900</v>
      </c>
      <c r="AH107" s="82">
        <v>56452</v>
      </c>
      <c r="AI107" s="83">
        <f t="shared" si="22"/>
        <v>22448</v>
      </c>
      <c r="AJ107" s="68">
        <v>86800</v>
      </c>
      <c r="AK107" s="82">
        <v>53701</v>
      </c>
      <c r="AL107" s="83">
        <f t="shared" si="23"/>
        <v>33099</v>
      </c>
      <c r="AM107" s="68">
        <v>82400</v>
      </c>
      <c r="AN107" s="82">
        <v>49103</v>
      </c>
      <c r="AO107" s="83">
        <f t="shared" si="24"/>
        <v>33297</v>
      </c>
      <c r="AP107" s="68">
        <f t="shared" si="25"/>
        <v>855200</v>
      </c>
      <c r="AQ107" s="82">
        <v>674385.33694064326</v>
      </c>
      <c r="AR107" s="83">
        <f t="shared" si="26"/>
        <v>180814.66305935674</v>
      </c>
      <c r="AS107" s="79">
        <f t="shared" si="27"/>
        <v>0.21142968084583341</v>
      </c>
    </row>
    <row r="108" spans="1:45" x14ac:dyDescent="0.25">
      <c r="A108" s="62">
        <v>104</v>
      </c>
      <c r="B108" s="61" t="s">
        <v>23</v>
      </c>
      <c r="C108" s="64" t="s">
        <v>26</v>
      </c>
      <c r="D108" s="61">
        <v>1.76</v>
      </c>
      <c r="E108" s="64">
        <v>0.42</v>
      </c>
      <c r="F108" s="68">
        <v>25600</v>
      </c>
      <c r="G108" s="82">
        <v>11778.598518399996</v>
      </c>
      <c r="H108" s="83">
        <f t="shared" si="15"/>
        <v>13821.401481600004</v>
      </c>
      <c r="I108" s="68">
        <v>20600</v>
      </c>
      <c r="J108" s="82">
        <v>11988.2168728</v>
      </c>
      <c r="K108" s="83">
        <f t="shared" si="16"/>
        <v>8611.7831272000003</v>
      </c>
      <c r="L108" s="68">
        <v>29900</v>
      </c>
      <c r="M108" s="82">
        <v>11974.172963199997</v>
      </c>
      <c r="N108" s="83">
        <f t="shared" si="17"/>
        <v>17925.827036800001</v>
      </c>
      <c r="O108" s="68"/>
      <c r="P108" s="82"/>
      <c r="Q108" s="83"/>
      <c r="R108" s="68"/>
      <c r="S108" s="82"/>
      <c r="T108" s="83"/>
      <c r="U108" s="68">
        <v>20800</v>
      </c>
      <c r="V108" s="82">
        <v>17669.411759999995</v>
      </c>
      <c r="W108" s="83">
        <f t="shared" si="18"/>
        <v>3130.5882400000046</v>
      </c>
      <c r="X108" s="68">
        <v>49000</v>
      </c>
      <c r="Y108" s="82">
        <v>17730.095319999997</v>
      </c>
      <c r="Z108" s="83">
        <f t="shared" si="19"/>
        <v>31269.904680000003</v>
      </c>
      <c r="AA108" s="68">
        <v>44700</v>
      </c>
      <c r="AB108" s="82">
        <v>18045.649831999999</v>
      </c>
      <c r="AC108" s="83">
        <f t="shared" si="20"/>
        <v>26654.350168000001</v>
      </c>
      <c r="AD108" s="68">
        <v>43900</v>
      </c>
      <c r="AE108" s="82">
        <v>16890.061468</v>
      </c>
      <c r="AF108" s="83">
        <f t="shared" si="21"/>
        <v>27009.938532</v>
      </c>
      <c r="AG108" s="68">
        <v>39600</v>
      </c>
      <c r="AH108" s="82">
        <v>14895.306159999998</v>
      </c>
      <c r="AI108" s="83">
        <f t="shared" si="22"/>
        <v>24704.69384</v>
      </c>
      <c r="AJ108" s="68">
        <v>38800</v>
      </c>
      <c r="AK108" s="82">
        <v>13896.281380799997</v>
      </c>
      <c r="AL108" s="83">
        <f t="shared" si="23"/>
        <v>24903.718619200001</v>
      </c>
      <c r="AM108" s="68">
        <v>35800</v>
      </c>
      <c r="AN108" s="82">
        <v>12226.963335999997</v>
      </c>
      <c r="AO108" s="83">
        <f t="shared" si="24"/>
        <v>23573.036664000003</v>
      </c>
      <c r="AP108" s="68">
        <f t="shared" si="25"/>
        <v>348700</v>
      </c>
      <c r="AQ108" s="82">
        <v>177638.71298319995</v>
      </c>
      <c r="AR108" s="83">
        <f t="shared" si="26"/>
        <v>171061.28701680005</v>
      </c>
      <c r="AS108" s="79">
        <f t="shared" si="27"/>
        <v>0.49056864644909681</v>
      </c>
    </row>
    <row r="109" spans="1:45" x14ac:dyDescent="0.25">
      <c r="A109" s="62">
        <v>105</v>
      </c>
      <c r="B109" s="61" t="s">
        <v>20</v>
      </c>
      <c r="C109" s="64" t="s">
        <v>26</v>
      </c>
      <c r="D109" s="61">
        <v>4.4000000000000004</v>
      </c>
      <c r="E109" s="64">
        <v>0.34799999999999998</v>
      </c>
      <c r="F109" s="68"/>
      <c r="G109" s="82"/>
      <c r="H109" s="83"/>
      <c r="I109" s="68"/>
      <c r="J109" s="82"/>
      <c r="K109" s="83"/>
      <c r="L109" s="68"/>
      <c r="M109" s="82"/>
      <c r="N109" s="83"/>
      <c r="O109" s="68"/>
      <c r="P109" s="82"/>
      <c r="Q109" s="83"/>
      <c r="R109" s="68"/>
      <c r="S109" s="82"/>
      <c r="T109" s="83"/>
      <c r="U109" s="68"/>
      <c r="V109" s="82"/>
      <c r="W109" s="83"/>
      <c r="X109" s="68"/>
      <c r="Y109" s="82"/>
      <c r="Z109" s="83"/>
      <c r="AA109" s="68"/>
      <c r="AB109" s="82"/>
      <c r="AC109" s="83"/>
      <c r="AD109" s="68"/>
      <c r="AE109" s="82"/>
      <c r="AF109" s="83"/>
      <c r="AG109" s="68"/>
      <c r="AH109" s="82"/>
      <c r="AI109" s="83"/>
      <c r="AJ109" s="68"/>
      <c r="AK109" s="82"/>
      <c r="AL109" s="83"/>
      <c r="AM109" s="68"/>
      <c r="AN109" s="82"/>
      <c r="AO109" s="83"/>
      <c r="AP109" s="68"/>
      <c r="AQ109" s="82"/>
      <c r="AR109" s="83"/>
      <c r="AS109" s="79"/>
    </row>
    <row r="110" spans="1:45" x14ac:dyDescent="0.25">
      <c r="A110" s="62">
        <v>106</v>
      </c>
      <c r="B110" s="61" t="s">
        <v>20</v>
      </c>
      <c r="C110" s="64" t="s">
        <v>26</v>
      </c>
      <c r="D110" s="61">
        <v>5.5</v>
      </c>
      <c r="E110" s="64">
        <v>2.27</v>
      </c>
      <c r="F110" s="68">
        <v>173000</v>
      </c>
      <c r="G110" s="82">
        <v>59222.987230399995</v>
      </c>
      <c r="H110" s="83">
        <f t="shared" si="15"/>
        <v>113777.0127696</v>
      </c>
      <c r="I110" s="68">
        <v>191400</v>
      </c>
      <c r="J110" s="82">
        <v>60355.924526799994</v>
      </c>
      <c r="K110" s="83">
        <f t="shared" si="16"/>
        <v>131044.07547320001</v>
      </c>
      <c r="L110" s="68">
        <v>194200</v>
      </c>
      <c r="M110" s="82">
        <v>60280.020539199992</v>
      </c>
      <c r="N110" s="83">
        <f t="shared" si="17"/>
        <v>133919.97946080001</v>
      </c>
      <c r="O110" s="68"/>
      <c r="P110" s="82"/>
      <c r="Q110" s="83"/>
      <c r="R110" s="68"/>
      <c r="S110" s="82"/>
      <c r="T110" s="83"/>
      <c r="U110" s="68">
        <v>98300</v>
      </c>
      <c r="V110" s="82">
        <v>109940.25590858667</v>
      </c>
      <c r="W110" s="83">
        <f t="shared" si="18"/>
        <v>-11640.255908586667</v>
      </c>
      <c r="X110" s="68">
        <v>282400</v>
      </c>
      <c r="Y110" s="82">
        <v>110715.61375525332</v>
      </c>
      <c r="Z110" s="83">
        <f t="shared" si="19"/>
        <v>171684.38624474668</v>
      </c>
      <c r="AA110" s="68">
        <v>260000</v>
      </c>
      <c r="AB110" s="82">
        <v>114747.47455791998</v>
      </c>
      <c r="AC110" s="83">
        <f t="shared" si="20"/>
        <v>145252.52544208002</v>
      </c>
      <c r="AD110" s="68">
        <v>267400</v>
      </c>
      <c r="AE110" s="82">
        <v>99982.445849253345</v>
      </c>
      <c r="AF110" s="83">
        <f t="shared" si="21"/>
        <v>167417.55415074667</v>
      </c>
      <c r="AG110" s="68">
        <v>249600</v>
      </c>
      <c r="AH110" s="82">
        <v>76068.049960000004</v>
      </c>
      <c r="AI110" s="83">
        <f t="shared" si="22"/>
        <v>173531.95004</v>
      </c>
      <c r="AJ110" s="68">
        <v>302700</v>
      </c>
      <c r="AK110" s="82">
        <v>70668.558891466659</v>
      </c>
      <c r="AL110" s="83">
        <f t="shared" si="23"/>
        <v>232031.44110853336</v>
      </c>
      <c r="AM110" s="68">
        <v>236300</v>
      </c>
      <c r="AN110" s="82">
        <v>61646.292315999992</v>
      </c>
      <c r="AO110" s="83">
        <f t="shared" si="24"/>
        <v>174653.70768400002</v>
      </c>
      <c r="AP110" s="68">
        <f t="shared" si="25"/>
        <v>2255300</v>
      </c>
      <c r="AQ110" s="82">
        <v>985356.7704587999</v>
      </c>
      <c r="AR110" s="83">
        <f t="shared" si="26"/>
        <v>1269943.2295412002</v>
      </c>
      <c r="AS110" s="79">
        <f t="shared" si="27"/>
        <v>0.56309281671671185</v>
      </c>
    </row>
    <row r="111" spans="1:45" x14ac:dyDescent="0.25">
      <c r="A111" s="62">
        <v>107</v>
      </c>
      <c r="B111" s="61" t="s">
        <v>20</v>
      </c>
      <c r="C111" s="64" t="s">
        <v>26</v>
      </c>
      <c r="D111" s="61">
        <v>5.5</v>
      </c>
      <c r="E111" s="64">
        <v>0.82499999999999996</v>
      </c>
      <c r="F111" s="68">
        <v>119500</v>
      </c>
      <c r="G111" s="82">
        <v>22165.072803999996</v>
      </c>
      <c r="H111" s="83">
        <f t="shared" si="15"/>
        <v>97334.927196000004</v>
      </c>
      <c r="I111" s="68">
        <v>126900</v>
      </c>
      <c r="J111" s="82">
        <v>22576.823143000001</v>
      </c>
      <c r="K111" s="83">
        <f t="shared" si="16"/>
        <v>104323.176857</v>
      </c>
      <c r="L111" s="68">
        <v>127100</v>
      </c>
      <c r="M111" s="82">
        <v>22549.236891999997</v>
      </c>
      <c r="N111" s="83">
        <f t="shared" si="17"/>
        <v>104550.763108</v>
      </c>
      <c r="O111" s="68"/>
      <c r="P111" s="82"/>
      <c r="Q111" s="83"/>
      <c r="R111" s="68">
        <v>55800</v>
      </c>
      <c r="S111" s="82">
        <v>30177.346149999994</v>
      </c>
      <c r="T111" s="83">
        <f t="shared" si="29"/>
        <v>25622.653850000006</v>
      </c>
      <c r="U111" s="68">
        <v>166200</v>
      </c>
      <c r="V111" s="82">
        <v>33736.313099999992</v>
      </c>
      <c r="W111" s="83">
        <f t="shared" si="18"/>
        <v>132463.6869</v>
      </c>
      <c r="X111" s="68">
        <v>142200</v>
      </c>
      <c r="Y111" s="82">
        <v>33855.512949999997</v>
      </c>
      <c r="Z111" s="83">
        <f t="shared" si="19"/>
        <v>108344.48705</v>
      </c>
      <c r="AA111" s="68">
        <v>142200</v>
      </c>
      <c r="AB111" s="82">
        <v>34475.352169999991</v>
      </c>
      <c r="AC111" s="83">
        <f t="shared" si="20"/>
        <v>107724.64783</v>
      </c>
      <c r="AD111" s="68">
        <v>143900</v>
      </c>
      <c r="AE111" s="82">
        <v>32205.446454999998</v>
      </c>
      <c r="AF111" s="83">
        <f t="shared" si="21"/>
        <v>111694.553545</v>
      </c>
      <c r="AG111" s="68">
        <v>144600</v>
      </c>
      <c r="AH111" s="82">
        <v>28287.177099999997</v>
      </c>
      <c r="AI111" s="83">
        <f t="shared" si="22"/>
        <v>116312.8229</v>
      </c>
      <c r="AJ111" s="68">
        <v>163100</v>
      </c>
      <c r="AK111" s="82">
        <v>26324.806997999996</v>
      </c>
      <c r="AL111" s="83">
        <f t="shared" si="23"/>
        <v>136775.19300200001</v>
      </c>
      <c r="AM111" s="68">
        <v>160200</v>
      </c>
      <c r="AN111" s="82">
        <v>23045.789409999998</v>
      </c>
      <c r="AO111" s="83">
        <f t="shared" si="24"/>
        <v>137154.21059</v>
      </c>
      <c r="AP111" s="68">
        <f t="shared" si="25"/>
        <v>1491700</v>
      </c>
      <c r="AQ111" s="82">
        <v>337275.66621699999</v>
      </c>
      <c r="AR111" s="83">
        <f t="shared" si="26"/>
        <v>1154424.333783</v>
      </c>
      <c r="AS111" s="79">
        <f t="shared" si="27"/>
        <v>0.77389846067104651</v>
      </c>
    </row>
    <row r="112" spans="1:45" ht="18.75" thickBot="1" x14ac:dyDescent="0.3">
      <c r="A112" s="63">
        <v>108</v>
      </c>
      <c r="B112" s="65" t="s">
        <v>21</v>
      </c>
      <c r="C112" s="66" t="s">
        <v>26</v>
      </c>
      <c r="D112" s="65"/>
      <c r="E112" s="66">
        <v>1.401</v>
      </c>
      <c r="F112" s="84"/>
      <c r="G112" s="85"/>
      <c r="H112" s="83"/>
      <c r="I112" s="84"/>
      <c r="J112" s="85"/>
      <c r="K112" s="83"/>
      <c r="L112" s="84"/>
      <c r="M112" s="85"/>
      <c r="N112" s="83"/>
      <c r="O112" s="84"/>
      <c r="P112" s="85"/>
      <c r="Q112" s="83"/>
      <c r="R112" s="84"/>
      <c r="S112" s="85"/>
      <c r="T112" s="83"/>
      <c r="U112" s="84"/>
      <c r="V112" s="85"/>
      <c r="W112" s="83"/>
      <c r="X112" s="84"/>
      <c r="Y112" s="85"/>
      <c r="Z112" s="83"/>
      <c r="AA112" s="84"/>
      <c r="AB112" s="85"/>
      <c r="AC112" s="83"/>
      <c r="AD112" s="84"/>
      <c r="AE112" s="85"/>
      <c r="AF112" s="83"/>
      <c r="AG112" s="84"/>
      <c r="AH112" s="85"/>
      <c r="AI112" s="83"/>
      <c r="AJ112" s="84"/>
      <c r="AK112" s="85"/>
      <c r="AL112" s="83"/>
      <c r="AM112" s="84"/>
      <c r="AN112" s="85"/>
      <c r="AO112" s="83"/>
      <c r="AP112" s="84"/>
      <c r="AQ112" s="85"/>
      <c r="AR112" s="83"/>
      <c r="AS112" s="80"/>
    </row>
    <row r="113" spans="5:45" ht="18.75" thickBot="1" x14ac:dyDescent="0.3">
      <c r="E113" s="70" t="s">
        <v>15</v>
      </c>
      <c r="F113" s="86">
        <f>SUM(F5:F112)</f>
        <v>7135400</v>
      </c>
      <c r="G113" s="87">
        <f t="shared" ref="G113:AR113" si="30">SUM(G5:G112)</f>
        <v>1936682.983410506</v>
      </c>
      <c r="H113" s="88">
        <f t="shared" si="30"/>
        <v>5198717.0165894944</v>
      </c>
      <c r="I113" s="86">
        <f t="shared" si="30"/>
        <v>6600500</v>
      </c>
      <c r="J113" s="87">
        <f t="shared" si="30"/>
        <v>1972293.4435898797</v>
      </c>
      <c r="K113" s="88">
        <f t="shared" si="30"/>
        <v>4628206.5564101189</v>
      </c>
      <c r="L113" s="86">
        <f t="shared" si="30"/>
        <v>7261600</v>
      </c>
      <c r="M113" s="87">
        <f t="shared" si="30"/>
        <v>1993213.4321576527</v>
      </c>
      <c r="N113" s="88">
        <f t="shared" si="30"/>
        <v>5268386.5678423475</v>
      </c>
      <c r="O113" s="86">
        <f t="shared" si="30"/>
        <v>1312790</v>
      </c>
      <c r="P113" s="87">
        <f t="shared" si="30"/>
        <v>652873.11597346654</v>
      </c>
      <c r="Q113" s="88">
        <f t="shared" si="30"/>
        <v>659916.88402653346</v>
      </c>
      <c r="R113" s="86">
        <f t="shared" si="30"/>
        <v>1992300</v>
      </c>
      <c r="S113" s="87">
        <f t="shared" si="30"/>
        <v>789325.52072185592</v>
      </c>
      <c r="T113" s="88">
        <f t="shared" si="30"/>
        <v>1202974.4792781444</v>
      </c>
      <c r="U113" s="86">
        <f t="shared" si="30"/>
        <v>3840060</v>
      </c>
      <c r="V113" s="87">
        <f t="shared" si="30"/>
        <v>2023715.3858669861</v>
      </c>
      <c r="W113" s="88">
        <f t="shared" si="30"/>
        <v>1816344.6141330143</v>
      </c>
      <c r="X113" s="86">
        <f t="shared" si="30"/>
        <v>7003744</v>
      </c>
      <c r="Y113" s="87">
        <f t="shared" si="30"/>
        <v>2433383.7623467143</v>
      </c>
      <c r="Z113" s="88">
        <f t="shared" si="30"/>
        <v>4570360.2376532862</v>
      </c>
      <c r="AA113" s="86">
        <f t="shared" si="30"/>
        <v>7940400</v>
      </c>
      <c r="AB113" s="87">
        <f t="shared" si="30"/>
        <v>2912764.4048845707</v>
      </c>
      <c r="AC113" s="88">
        <f t="shared" si="30"/>
        <v>5027635.5951154297</v>
      </c>
      <c r="AD113" s="86">
        <f t="shared" si="30"/>
        <v>9202000</v>
      </c>
      <c r="AE113" s="87">
        <f t="shared" si="30"/>
        <v>2937568.7387384851</v>
      </c>
      <c r="AF113" s="88">
        <f t="shared" si="30"/>
        <v>6264431.2612615153</v>
      </c>
      <c r="AG113" s="86">
        <f t="shared" si="30"/>
        <v>9358800</v>
      </c>
      <c r="AH113" s="87">
        <f t="shared" si="30"/>
        <v>2485631.1433669552</v>
      </c>
      <c r="AI113" s="88">
        <f t="shared" si="30"/>
        <v>6873168.8566330448</v>
      </c>
      <c r="AJ113" s="86">
        <f t="shared" si="30"/>
        <v>10399600</v>
      </c>
      <c r="AK113" s="87">
        <f t="shared" si="30"/>
        <v>2314881.7696018135</v>
      </c>
      <c r="AL113" s="88">
        <f t="shared" si="30"/>
        <v>8084718.2303981874</v>
      </c>
      <c r="AM113" s="86">
        <f t="shared" si="30"/>
        <v>10191100</v>
      </c>
      <c r="AN113" s="87">
        <f t="shared" si="30"/>
        <v>2034297.1282896001</v>
      </c>
      <c r="AO113" s="88">
        <f t="shared" si="30"/>
        <v>8156802.871710401</v>
      </c>
      <c r="AP113" s="86">
        <f t="shared" si="30"/>
        <v>82238294</v>
      </c>
      <c r="AQ113" s="87">
        <f t="shared" si="30"/>
        <v>30472845.09764336</v>
      </c>
      <c r="AR113" s="88">
        <f t="shared" si="30"/>
        <v>51765448.902356654</v>
      </c>
      <c r="AS113" s="71"/>
    </row>
    <row r="114" spans="5:45" ht="36.75" thickBot="1" x14ac:dyDescent="0.3">
      <c r="E114" s="78" t="s">
        <v>19</v>
      </c>
      <c r="F114" s="114">
        <f>+H113/F113</f>
        <v>0.72858102090835752</v>
      </c>
      <c r="G114" s="115"/>
      <c r="H114" s="116"/>
      <c r="I114" s="114">
        <f t="shared" ref="I114" si="31">+K113/I113</f>
        <v>0.70119029716083914</v>
      </c>
      <c r="J114" s="115"/>
      <c r="K114" s="116"/>
      <c r="L114" s="114">
        <f t="shared" ref="L114" si="32">+N113/L113</f>
        <v>0.72551318825635502</v>
      </c>
      <c r="M114" s="115"/>
      <c r="N114" s="116"/>
      <c r="O114" s="114">
        <f t="shared" ref="O114" si="33">+Q113/O113</f>
        <v>0.5026827474512553</v>
      </c>
      <c r="P114" s="115"/>
      <c r="Q114" s="116"/>
      <c r="R114" s="114">
        <f t="shared" ref="R114" si="34">+T113/R113</f>
        <v>0.60381191551380031</v>
      </c>
      <c r="S114" s="115"/>
      <c r="T114" s="116"/>
      <c r="U114" s="114">
        <f t="shared" ref="U114" si="35">+W113/U113</f>
        <v>0.47299901932079558</v>
      </c>
      <c r="V114" s="115"/>
      <c r="W114" s="116"/>
      <c r="X114" s="114">
        <f t="shared" ref="X114" si="36">+Z113/X113</f>
        <v>0.65255957922695151</v>
      </c>
      <c r="Y114" s="115"/>
      <c r="Z114" s="116"/>
      <c r="AA114" s="114">
        <f t="shared" ref="AA114" si="37">+AC113/AA113</f>
        <v>0.63317157764286813</v>
      </c>
      <c r="AB114" s="115"/>
      <c r="AC114" s="116"/>
      <c r="AD114" s="114">
        <f t="shared" ref="AD114" si="38">+AF113/AD113</f>
        <v>0.68076844830053418</v>
      </c>
      <c r="AE114" s="115"/>
      <c r="AF114" s="116"/>
      <c r="AG114" s="114">
        <f t="shared" ref="AG114" si="39">+AI113/AG113</f>
        <v>0.73440706678559697</v>
      </c>
      <c r="AH114" s="115"/>
      <c r="AI114" s="116"/>
      <c r="AJ114" s="114">
        <f t="shared" ref="AJ114" si="40">+AL113/AJ113</f>
        <v>0.77740665317879409</v>
      </c>
      <c r="AK114" s="115"/>
      <c r="AL114" s="116"/>
      <c r="AM114" s="114">
        <f t="shared" ref="AM114" si="41">+AO113/AM113</f>
        <v>0.80038493113701181</v>
      </c>
      <c r="AN114" s="115"/>
      <c r="AO114" s="116"/>
      <c r="AP114" s="114">
        <f t="shared" ref="AP114" si="42">+AR113/AP113</f>
        <v>0.62945674556863562</v>
      </c>
      <c r="AQ114" s="115"/>
      <c r="AR114" s="116"/>
    </row>
  </sheetData>
  <autoFilter ref="A3:AS113">
    <filterColumn colId="5" showButton="0"/>
    <filterColumn colId="6" showButton="0"/>
    <filterColumn colId="8" showButton="0"/>
    <filterColumn colId="9" showButton="0"/>
    <filterColumn colId="11" showButton="0"/>
    <filterColumn colId="12" showButton="0"/>
    <filterColumn colId="14" showButton="0"/>
    <filterColumn colId="15" showButton="0"/>
    <filterColumn colId="17" showButton="0"/>
    <filterColumn colId="18" showButton="0"/>
    <filterColumn colId="20" showButton="0"/>
    <filterColumn colId="21" showButton="0"/>
    <filterColumn colId="23" showButton="0"/>
    <filterColumn colId="24" showButton="0"/>
    <filterColumn colId="26" showButton="0"/>
    <filterColumn colId="27" showButton="0"/>
    <filterColumn colId="29" showButton="0"/>
    <filterColumn colId="30" showButton="0"/>
    <filterColumn colId="32" showButton="0"/>
    <filterColumn colId="33" showButton="0"/>
    <filterColumn colId="35" showButton="0"/>
    <filterColumn colId="36" showButton="0"/>
    <filterColumn colId="38" showButton="0"/>
    <filterColumn colId="39" showButton="0"/>
    <filterColumn colId="41" showButton="0"/>
    <filterColumn colId="42" showButton="0"/>
  </autoFilter>
  <mergeCells count="32">
    <mergeCell ref="AD114:AF114"/>
    <mergeCell ref="AG114:AI114"/>
    <mergeCell ref="AJ114:AL114"/>
    <mergeCell ref="AM114:AO114"/>
    <mergeCell ref="AP114:AR114"/>
    <mergeCell ref="AP3:AR3"/>
    <mergeCell ref="AS3:AS4"/>
    <mergeCell ref="F114:H114"/>
    <mergeCell ref="I114:K114"/>
    <mergeCell ref="L114:N114"/>
    <mergeCell ref="O114:Q114"/>
    <mergeCell ref="R114:T114"/>
    <mergeCell ref="U114:W114"/>
    <mergeCell ref="X114:Z114"/>
    <mergeCell ref="AA114:AC114"/>
    <mergeCell ref="X3:Z3"/>
    <mergeCell ref="AA3:AC3"/>
    <mergeCell ref="AD3:AF3"/>
    <mergeCell ref="AG3:AI3"/>
    <mergeCell ref="AJ3:AL3"/>
    <mergeCell ref="AM3:AO3"/>
    <mergeCell ref="U3:W3"/>
    <mergeCell ref="A3:A4"/>
    <mergeCell ref="B3:B4"/>
    <mergeCell ref="C3:C4"/>
    <mergeCell ref="D3:D4"/>
    <mergeCell ref="E3:E4"/>
    <mergeCell ref="F3:H3"/>
    <mergeCell ref="I3:K3"/>
    <mergeCell ref="L3:N3"/>
    <mergeCell ref="O3:Q3"/>
    <mergeCell ref="R3:T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Comparación Energética</vt:lpstr>
      <vt:lpstr>Comparación Tarifas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JoséBravoSoto</dc:creator>
  <cp:lastModifiedBy>Robert Schacht</cp:lastModifiedBy>
  <cp:lastPrinted>2015-12-28T12:09:10Z</cp:lastPrinted>
  <dcterms:created xsi:type="dcterms:W3CDTF">2015-12-28T01:50:52Z</dcterms:created>
  <dcterms:modified xsi:type="dcterms:W3CDTF">2016-03-29T20:02:10Z</dcterms:modified>
</cp:coreProperties>
</file>